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" sheetId="1" r:id="rId4"/>
  </sheets>
  <definedNames/>
  <calcPr/>
</workbook>
</file>

<file path=xl/sharedStrings.xml><?xml version="1.0" encoding="utf-8"?>
<sst xmlns="http://schemas.openxmlformats.org/spreadsheetml/2006/main" count="64" uniqueCount="40">
  <si>
    <t>Mi presupuesto</t>
  </si>
  <si>
    <t>Total 2022</t>
  </si>
  <si>
    <t>Presupuesto</t>
  </si>
  <si>
    <t>Real</t>
  </si>
  <si>
    <t>Ingresos</t>
  </si>
  <si>
    <t>Ingreso Anual</t>
  </si>
  <si>
    <t>Ingreso</t>
  </si>
  <si>
    <t xml:space="preserve">Venta </t>
  </si>
  <si>
    <t>Bono</t>
  </si>
  <si>
    <t>Aguinaldo</t>
  </si>
  <si>
    <t>Tarjeta de despensa</t>
  </si>
  <si>
    <t>Ingreso Total</t>
  </si>
  <si>
    <t>Ahorros</t>
  </si>
  <si>
    <t>Ahorro Anual</t>
  </si>
  <si>
    <t>Mi Fondo de emergencias</t>
  </si>
  <si>
    <t>Mi próximo viaje</t>
  </si>
  <si>
    <t>Mi retiro</t>
  </si>
  <si>
    <t>Ahorro Total</t>
  </si>
  <si>
    <t>Porcentaje de ingreso que fue ahorro</t>
  </si>
  <si>
    <t>Gastos Fijos</t>
  </si>
  <si>
    <t>Gasto Fijo Anual</t>
  </si>
  <si>
    <t>Renta</t>
  </si>
  <si>
    <t xml:space="preserve">Servicios </t>
  </si>
  <si>
    <t>Celular</t>
  </si>
  <si>
    <t>Membresías</t>
  </si>
  <si>
    <t>Seguro carro</t>
  </si>
  <si>
    <t>Total Gastos Fijos</t>
  </si>
  <si>
    <t>Porcentaje de ingreso que fue gasto fijo</t>
  </si>
  <si>
    <t>Gastos Variables</t>
  </si>
  <si>
    <t>Gasto Variable Anual</t>
  </si>
  <si>
    <t>Salidas y entretenimiento</t>
  </si>
  <si>
    <t>Alimentación</t>
  </si>
  <si>
    <t>Indumentaria</t>
  </si>
  <si>
    <t>Extras</t>
  </si>
  <si>
    <t>Total Gastos Variables</t>
  </si>
  <si>
    <t>Porcentaje de ingreso que fue gasto variable</t>
  </si>
  <si>
    <t>Gasto Anual</t>
  </si>
  <si>
    <t>Total Gastos</t>
  </si>
  <si>
    <t>Sobrante</t>
  </si>
  <si>
    <t xml:space="preserve">*Agrega las filas que necesites para detallar/personalizar tus gastos o ingresos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</si>
</sst>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&quot;/&quot;yy"/>
    <numFmt numFmtId="165" formatCode="[$$]#,##0"/>
  </numFmts>
  <fonts count="10">
    <font>
      <sz val="10.0"/>
      <color rgb="FF000000"/>
      <name val="Arial"/>
      <scheme val="minor"/>
    </font>
    <font>
      <sz val="10.0"/>
      <color theme="1"/>
      <name val="Calibri light"/>
    </font>
    <font>
      <b/>
      <sz val="14.0"/>
      <color rgb="FFFFFFFF"/>
      <name val="Arial"/>
    </font>
    <font/>
    <font>
      <sz val="10.0"/>
      <color theme="1"/>
      <name val="Arial"/>
    </font>
    <font>
      <b/>
      <sz val="10.0"/>
      <color theme="1"/>
      <name val="Arial"/>
    </font>
    <font>
      <b/>
      <sz val="10.0"/>
      <color theme="1"/>
      <name val="Calibri light"/>
    </font>
    <font>
      <b/>
      <sz val="10.0"/>
      <color theme="0"/>
      <name val="Arial"/>
    </font>
    <font>
      <sz val="11.0"/>
      <color theme="1"/>
      <name val="Arial"/>
    </font>
    <font>
      <b/>
      <sz val="10.0"/>
      <color theme="0"/>
      <name val="Calibri light"/>
    </font>
  </fonts>
  <fills count="1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FFF2CC"/>
        <bgColor rgb="FFFFF2CC"/>
      </patternFill>
    </fill>
    <fill>
      <patternFill patternType="solid">
        <fgColor theme="7"/>
        <bgColor theme="7"/>
      </patternFill>
    </fill>
    <fill>
      <patternFill patternType="solid">
        <fgColor rgb="FF46DA8F"/>
        <bgColor rgb="FF46DA8F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FF0000"/>
        <bgColor rgb="FFFF0000"/>
      </patternFill>
    </fill>
    <fill>
      <patternFill patternType="solid">
        <fgColor rgb="FF6D9EEB"/>
        <bgColor rgb="FF6D9EEB"/>
      </patternFill>
    </fill>
    <fill>
      <patternFill patternType="solid">
        <fgColor rgb="FFEFEFEF"/>
        <bgColor rgb="FFEFEFEF"/>
      </patternFill>
    </fill>
  </fills>
  <borders count="38">
    <border/>
    <border>
      <lef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3" fontId="2" numFmtId="3" xfId="0" applyAlignment="1" applyBorder="1" applyFill="1" applyFont="1" applyNumberForma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5" fillId="2" fontId="1" numFmtId="3" xfId="0" applyBorder="1" applyFont="1" applyNumberFormat="1"/>
    <xf borderId="6" fillId="2" fontId="1" numFmtId="3" xfId="0" applyBorder="1" applyFont="1" applyNumberFormat="1"/>
    <xf borderId="0" fillId="0" fontId="1" numFmtId="3" xfId="0" applyFont="1" applyNumberFormat="1"/>
    <xf borderId="6" fillId="2" fontId="1" numFmtId="0" xfId="0" applyBorder="1" applyFont="1"/>
    <xf borderId="2" fillId="4" fontId="4" numFmtId="164" xfId="0" applyAlignment="1" applyBorder="1" applyFill="1" applyFont="1" applyNumberFormat="1">
      <alignment horizontal="center" readingOrder="0"/>
    </xf>
    <xf borderId="2" fillId="2" fontId="4" numFmtId="164" xfId="0" applyAlignment="1" applyBorder="1" applyFont="1" applyNumberFormat="1">
      <alignment horizontal="center" readingOrder="0"/>
    </xf>
    <xf borderId="7" fillId="0" fontId="3" numFmtId="0" xfId="0" applyBorder="1" applyFont="1"/>
    <xf borderId="8" fillId="5" fontId="5" numFmtId="3" xfId="0" applyAlignment="1" applyBorder="1" applyFill="1" applyFont="1" applyNumberFormat="1">
      <alignment horizontal="center" readingOrder="0"/>
    </xf>
    <xf borderId="9" fillId="0" fontId="3" numFmtId="0" xfId="0" applyBorder="1" applyFont="1"/>
    <xf borderId="6" fillId="2" fontId="6" numFmtId="0" xfId="0" applyAlignment="1" applyBorder="1" applyFont="1">
      <alignment shrinkToFit="0" wrapText="1"/>
    </xf>
    <xf borderId="10" fillId="2" fontId="1" numFmtId="3" xfId="0" applyAlignment="1" applyBorder="1" applyFont="1" applyNumberFormat="1">
      <alignment horizontal="center"/>
    </xf>
    <xf borderId="11" fillId="2" fontId="1" numFmtId="3" xfId="0" applyAlignment="1" applyBorder="1" applyFont="1" applyNumberFormat="1">
      <alignment horizontal="center"/>
    </xf>
    <xf borderId="12" fillId="2" fontId="1" numFmtId="3" xfId="0" applyAlignment="1" applyBorder="1" applyFont="1" applyNumberFormat="1">
      <alignment horizontal="center"/>
    </xf>
    <xf borderId="13" fillId="2" fontId="1" numFmtId="3" xfId="0" applyAlignment="1" applyBorder="1" applyFont="1" applyNumberFormat="1">
      <alignment horizontal="center"/>
    </xf>
    <xf borderId="14" fillId="6" fontId="7" numFmtId="0" xfId="0" applyAlignment="1" applyBorder="1" applyFill="1" applyFont="1">
      <alignment horizontal="center" readingOrder="0" shrinkToFit="0" wrapText="1"/>
    </xf>
    <xf borderId="14" fillId="6" fontId="1" numFmtId="3" xfId="0" applyAlignment="1" applyBorder="1" applyFont="1" applyNumberFormat="1">
      <alignment horizontal="center"/>
    </xf>
    <xf borderId="15" fillId="2" fontId="5" numFmtId="3" xfId="0" applyAlignment="1" applyBorder="1" applyFont="1" applyNumberFormat="1">
      <alignment horizontal="center" readingOrder="0"/>
    </xf>
    <xf borderId="16" fillId="0" fontId="3" numFmtId="0" xfId="0" applyBorder="1" applyFont="1"/>
    <xf borderId="17" fillId="2" fontId="1" numFmtId="0" xfId="0" applyAlignment="1" applyBorder="1" applyFont="1">
      <alignment shrinkToFit="0" wrapText="1"/>
    </xf>
    <xf borderId="17" fillId="2" fontId="8" numFmtId="165" xfId="0" applyAlignment="1" applyBorder="1" applyFont="1" applyNumberFormat="1">
      <alignment readingOrder="0"/>
    </xf>
    <xf borderId="17" fillId="2" fontId="1" numFmtId="165" xfId="0" applyBorder="1" applyFont="1" applyNumberFormat="1"/>
    <xf borderId="17" fillId="2" fontId="1" numFmtId="165" xfId="0" applyAlignment="1" applyBorder="1" applyFont="1" applyNumberFormat="1">
      <alignment horizontal="right"/>
    </xf>
    <xf borderId="18" fillId="2" fontId="1" numFmtId="165" xfId="0" applyBorder="1" applyFont="1" applyNumberFormat="1"/>
    <xf borderId="19" fillId="2" fontId="1" numFmtId="165" xfId="0" applyBorder="1" applyFont="1" applyNumberFormat="1"/>
    <xf borderId="20" fillId="2" fontId="1" numFmtId="3" xfId="0" applyBorder="1" applyFont="1" applyNumberFormat="1"/>
    <xf borderId="21" fillId="2" fontId="1" numFmtId="0" xfId="0" applyAlignment="1" applyBorder="1" applyFont="1">
      <alignment shrinkToFit="0" wrapText="1"/>
    </xf>
    <xf borderId="17" fillId="2" fontId="4" numFmtId="165" xfId="0" applyAlignment="1" applyBorder="1" applyFont="1" applyNumberFormat="1">
      <alignment readingOrder="0"/>
    </xf>
    <xf borderId="21" fillId="2" fontId="1" numFmtId="165" xfId="0" applyBorder="1" applyFont="1" applyNumberFormat="1"/>
    <xf borderId="22" fillId="2" fontId="1" numFmtId="165" xfId="0" applyBorder="1" applyFont="1" applyNumberFormat="1"/>
    <xf borderId="23" fillId="2" fontId="1" numFmtId="165" xfId="0" applyBorder="1" applyFont="1" applyNumberFormat="1"/>
    <xf borderId="24" fillId="2" fontId="1" numFmtId="3" xfId="0" applyBorder="1" applyFont="1" applyNumberFormat="1"/>
    <xf borderId="10" fillId="2" fontId="1" numFmtId="0" xfId="0" applyAlignment="1" applyBorder="1" applyFont="1">
      <alignment shrinkToFit="0" wrapText="1"/>
    </xf>
    <xf borderId="10" fillId="2" fontId="1" numFmtId="165" xfId="0" applyBorder="1" applyFont="1" applyNumberFormat="1"/>
    <xf borderId="11" fillId="2" fontId="1" numFmtId="165" xfId="0" applyBorder="1" applyFont="1" applyNumberFormat="1"/>
    <xf borderId="21" fillId="7" fontId="7" numFmtId="0" xfId="0" applyAlignment="1" applyBorder="1" applyFill="1" applyFont="1">
      <alignment horizontal="center" readingOrder="0" shrinkToFit="0" wrapText="1"/>
    </xf>
    <xf borderId="21" fillId="7" fontId="6" numFmtId="165" xfId="0" applyBorder="1" applyFont="1" applyNumberFormat="1"/>
    <xf borderId="22" fillId="7" fontId="6" numFmtId="165" xfId="0" applyBorder="1" applyFont="1" applyNumberFormat="1"/>
    <xf borderId="23" fillId="2" fontId="6" numFmtId="165" xfId="0" applyBorder="1" applyFont="1" applyNumberFormat="1"/>
    <xf borderId="24" fillId="2" fontId="6" numFmtId="3" xfId="0" applyBorder="1" applyFont="1" applyNumberFormat="1"/>
    <xf borderId="0" fillId="0" fontId="6" numFmtId="3" xfId="0" applyFont="1" applyNumberFormat="1"/>
    <xf borderId="25" fillId="8" fontId="9" numFmtId="0" xfId="0" applyAlignment="1" applyBorder="1" applyFill="1" applyFont="1">
      <alignment horizontal="center" shrinkToFit="0" wrapText="1"/>
    </xf>
    <xf borderId="6" fillId="8" fontId="1" numFmtId="3" xfId="0" applyBorder="1" applyFont="1" applyNumberFormat="1"/>
    <xf borderId="6" fillId="8" fontId="6" numFmtId="3" xfId="0" applyAlignment="1" applyBorder="1" applyFont="1" applyNumberFormat="1">
      <alignment horizontal="right"/>
    </xf>
    <xf borderId="15" fillId="8" fontId="1" numFmtId="3" xfId="0" applyAlignment="1" applyBorder="1" applyFont="1" applyNumberFormat="1">
      <alignment horizontal="center"/>
    </xf>
    <xf borderId="21" fillId="2" fontId="1" numFmtId="165" xfId="0" applyAlignment="1" applyBorder="1" applyFont="1" applyNumberFormat="1">
      <alignment horizontal="right"/>
    </xf>
    <xf borderId="24" fillId="2" fontId="1" numFmtId="165" xfId="0" applyBorder="1" applyFont="1" applyNumberFormat="1"/>
    <xf borderId="26" fillId="2" fontId="1" numFmtId="165" xfId="0" applyAlignment="1" applyBorder="1" applyFont="1" applyNumberFormat="1">
      <alignment horizontal="right"/>
    </xf>
    <xf borderId="21" fillId="2" fontId="1" numFmtId="0" xfId="0" applyBorder="1" applyFont="1"/>
    <xf borderId="17" fillId="9" fontId="9" numFmtId="0" xfId="0" applyAlignment="1" applyBorder="1" applyFill="1" applyFont="1">
      <alignment horizontal="center" shrinkToFit="0" wrapText="1"/>
    </xf>
    <xf borderId="26" fillId="9" fontId="6" numFmtId="165" xfId="0" applyAlignment="1" applyBorder="1" applyFont="1" applyNumberFormat="1">
      <alignment horizontal="right"/>
    </xf>
    <xf borderId="17" fillId="9" fontId="6" numFmtId="165" xfId="0" applyAlignment="1" applyBorder="1" applyFont="1" applyNumberFormat="1">
      <alignment horizontal="right"/>
    </xf>
    <xf borderId="25" fillId="9" fontId="6" numFmtId="165" xfId="0" applyAlignment="1" applyBorder="1" applyFont="1" applyNumberFormat="1">
      <alignment horizontal="right"/>
    </xf>
    <xf borderId="19" fillId="2" fontId="6" numFmtId="165" xfId="0" applyAlignment="1" applyBorder="1" applyFont="1" applyNumberFormat="1">
      <alignment horizontal="right"/>
    </xf>
    <xf borderId="27" fillId="2" fontId="6" numFmtId="165" xfId="0" applyAlignment="1" applyBorder="1" applyFont="1" applyNumberFormat="1">
      <alignment horizontal="right"/>
    </xf>
    <xf borderId="28" fillId="2" fontId="1" numFmtId="0" xfId="0" applyBorder="1" applyFont="1"/>
    <xf borderId="28" fillId="2" fontId="1" numFmtId="3" xfId="0" applyBorder="1" applyFont="1" applyNumberFormat="1"/>
    <xf borderId="29" fillId="2" fontId="1" numFmtId="3" xfId="0" applyBorder="1" applyFont="1" applyNumberFormat="1"/>
    <xf borderId="27" fillId="2" fontId="1" numFmtId="3" xfId="0" applyAlignment="1" applyBorder="1" applyFont="1" applyNumberFormat="1">
      <alignment horizontal="right"/>
    </xf>
    <xf borderId="14" fillId="10" fontId="9" numFmtId="0" xfId="0" applyAlignment="1" applyBorder="1" applyFill="1" applyFont="1">
      <alignment horizontal="center" shrinkToFit="0" wrapText="1"/>
    </xf>
    <xf borderId="14" fillId="10" fontId="1" numFmtId="3" xfId="0" applyBorder="1" applyFont="1" applyNumberFormat="1"/>
    <xf borderId="28" fillId="10" fontId="1" numFmtId="3" xfId="0" applyBorder="1" applyFont="1" applyNumberFormat="1"/>
    <xf borderId="15" fillId="10" fontId="1" numFmtId="3" xfId="0" applyAlignment="1" applyBorder="1" applyFont="1" applyNumberFormat="1">
      <alignment horizontal="center"/>
    </xf>
    <xf borderId="26" fillId="2" fontId="4" numFmtId="165" xfId="0" applyAlignment="1" applyBorder="1" applyFont="1" applyNumberFormat="1">
      <alignment horizontal="right" readingOrder="0"/>
    </xf>
    <xf borderId="26" fillId="2" fontId="1" numFmtId="165" xfId="0" applyBorder="1" applyFont="1" applyNumberFormat="1"/>
    <xf borderId="14" fillId="2" fontId="1" numFmtId="165" xfId="0" applyBorder="1" applyFont="1" applyNumberFormat="1"/>
    <xf borderId="25" fillId="2" fontId="1" numFmtId="165" xfId="0" applyBorder="1" applyFont="1" applyNumberFormat="1"/>
    <xf borderId="26" fillId="2" fontId="1" numFmtId="165" xfId="0" applyAlignment="1" applyBorder="1" applyFont="1" applyNumberFormat="1">
      <alignment horizontal="center"/>
    </xf>
    <xf borderId="17" fillId="11" fontId="9" numFmtId="0" xfId="0" applyAlignment="1" applyBorder="1" applyFill="1" applyFont="1">
      <alignment horizontal="center" shrinkToFit="0" wrapText="1"/>
    </xf>
    <xf borderId="26" fillId="11" fontId="6" numFmtId="165" xfId="0" applyAlignment="1" applyBorder="1" applyFont="1" applyNumberFormat="1">
      <alignment horizontal="right"/>
    </xf>
    <xf borderId="25" fillId="11" fontId="6" numFmtId="165" xfId="0" applyAlignment="1" applyBorder="1" applyFont="1" applyNumberFormat="1">
      <alignment horizontal="right"/>
    </xf>
    <xf borderId="14" fillId="2" fontId="1" numFmtId="0" xfId="0" applyBorder="1" applyFont="1"/>
    <xf borderId="25" fillId="2" fontId="6" numFmtId="3" xfId="0" applyAlignment="1" applyBorder="1" applyFont="1" applyNumberFormat="1">
      <alignment horizontal="right"/>
    </xf>
    <xf borderId="14" fillId="2" fontId="1" numFmtId="3" xfId="0" applyBorder="1" applyFont="1" applyNumberFormat="1"/>
    <xf borderId="25" fillId="2" fontId="1" numFmtId="3" xfId="0" applyAlignment="1" applyBorder="1" applyFont="1" applyNumberFormat="1">
      <alignment horizontal="right"/>
    </xf>
    <xf borderId="25" fillId="2" fontId="1" numFmtId="3" xfId="0" applyBorder="1" applyFont="1" applyNumberFormat="1"/>
    <xf borderId="25" fillId="2" fontId="4" numFmtId="3" xfId="0" applyAlignment="1" applyBorder="1" applyFont="1" applyNumberFormat="1">
      <alignment readingOrder="0"/>
    </xf>
    <xf borderId="30" fillId="2" fontId="1" numFmtId="3" xfId="0" applyBorder="1" applyFont="1" applyNumberFormat="1"/>
    <xf borderId="27" fillId="2" fontId="1" numFmtId="3" xfId="0" applyBorder="1" applyFont="1" applyNumberFormat="1"/>
    <xf borderId="25" fillId="12" fontId="9" numFmtId="0" xfId="0" applyAlignment="1" applyBorder="1" applyFill="1" applyFont="1">
      <alignment horizontal="center" shrinkToFit="0" wrapText="1"/>
    </xf>
    <xf borderId="25" fillId="12" fontId="1" numFmtId="3" xfId="0" applyBorder="1" applyFont="1" applyNumberFormat="1"/>
    <xf borderId="14" fillId="12" fontId="1" numFmtId="3" xfId="0" applyBorder="1" applyFont="1" applyNumberFormat="1"/>
    <xf borderId="31" fillId="12" fontId="1" numFmtId="3" xfId="0" applyAlignment="1" applyBorder="1" applyFont="1" applyNumberFormat="1">
      <alignment horizontal="center"/>
    </xf>
    <xf borderId="32" fillId="0" fontId="3" numFmtId="0" xfId="0" applyBorder="1" applyFont="1"/>
    <xf borderId="26" fillId="2" fontId="4" numFmtId="165" xfId="0" applyAlignment="1" applyBorder="1" applyFont="1" applyNumberFormat="1">
      <alignment readingOrder="0"/>
    </xf>
    <xf borderId="27" fillId="2" fontId="1" numFmtId="165" xfId="0" applyBorder="1" applyFont="1" applyNumberFormat="1"/>
    <xf borderId="17" fillId="13" fontId="9" numFmtId="0" xfId="0" applyAlignment="1" applyBorder="1" applyFill="1" applyFont="1">
      <alignment horizontal="center" shrinkToFit="0" wrapText="1"/>
    </xf>
    <xf borderId="26" fillId="13" fontId="9" numFmtId="165" xfId="0" applyAlignment="1" applyBorder="1" applyFont="1" applyNumberFormat="1">
      <alignment horizontal="right"/>
    </xf>
    <xf borderId="25" fillId="13" fontId="9" numFmtId="165" xfId="0" applyAlignment="1" applyBorder="1" applyFont="1" applyNumberFormat="1">
      <alignment horizontal="right"/>
    </xf>
    <xf borderId="33" fillId="2" fontId="1" numFmtId="3" xfId="0" applyAlignment="1" applyBorder="1" applyFont="1" applyNumberFormat="1">
      <alignment horizontal="center"/>
    </xf>
    <xf borderId="34" fillId="0" fontId="3" numFmtId="0" xfId="0" applyBorder="1" applyFont="1"/>
    <xf borderId="21" fillId="14" fontId="9" numFmtId="0" xfId="0" applyAlignment="1" applyBorder="1" applyFill="1" applyFont="1">
      <alignment horizontal="center"/>
    </xf>
    <xf borderId="21" fillId="14" fontId="9" numFmtId="165" xfId="0" applyBorder="1" applyFont="1" applyNumberFormat="1"/>
    <xf borderId="22" fillId="14" fontId="9" numFmtId="165" xfId="0" applyBorder="1" applyFont="1" applyNumberFormat="1"/>
    <xf borderId="24" fillId="2" fontId="6" numFmtId="165" xfId="0" applyBorder="1" applyFont="1" applyNumberFormat="1"/>
    <xf borderId="6" fillId="2" fontId="6" numFmtId="0" xfId="0" applyBorder="1" applyFont="1"/>
    <xf borderId="6" fillId="2" fontId="6" numFmtId="165" xfId="0" applyAlignment="1" applyBorder="1" applyFont="1" applyNumberFormat="1">
      <alignment horizontal="right"/>
    </xf>
    <xf borderId="6" fillId="2" fontId="6" numFmtId="165" xfId="0" applyBorder="1" applyFont="1" applyNumberFormat="1"/>
    <xf borderId="29" fillId="2" fontId="1" numFmtId="165" xfId="0" applyBorder="1" applyFont="1" applyNumberFormat="1"/>
    <xf borderId="35" fillId="2" fontId="1" numFmtId="165" xfId="0" applyBorder="1" applyFont="1" applyNumberFormat="1"/>
    <xf borderId="21" fillId="15" fontId="9" numFmtId="0" xfId="0" applyAlignment="1" applyBorder="1" applyFill="1" applyFont="1">
      <alignment horizontal="center"/>
    </xf>
    <xf borderId="21" fillId="15" fontId="9" numFmtId="165" xfId="0" applyBorder="1" applyFont="1" applyNumberFormat="1"/>
    <xf borderId="22" fillId="15" fontId="9" numFmtId="165" xfId="0" applyBorder="1" applyFont="1" applyNumberFormat="1"/>
    <xf borderId="36" fillId="2" fontId="1" numFmtId="165" xfId="0" applyBorder="1" applyFont="1" applyNumberFormat="1"/>
    <xf borderId="37" fillId="2" fontId="1" numFmtId="165" xfId="0" applyBorder="1" applyFont="1" applyNumberFormat="1"/>
    <xf borderId="0" fillId="0" fontId="1" numFmtId="0" xfId="0" applyFont="1"/>
    <xf borderId="2" fillId="16" fontId="4" numFmtId="0" xfId="0" applyAlignment="1" applyBorder="1" applyFill="1" applyFont="1">
      <alignment readingOrder="0"/>
    </xf>
    <xf borderId="3" fillId="16" fontId="1" numFmtId="3" xfId="0" applyBorder="1" applyFont="1" applyNumberFormat="1"/>
    <xf borderId="4" fillId="16" fontId="1" numFmtId="3" xfId="0" applyBorder="1" applyFont="1" applyNumberFormat="1"/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31.5"/>
    <col customWidth="1" min="2" max="25" width="10.0"/>
    <col customWidth="1" min="26" max="26" width="10.75"/>
    <col customWidth="1" min="27" max="27" width="11.0"/>
    <col customWidth="1" min="28" max="47" width="8.0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ht="12.75" customHeight="1">
      <c r="A2" s="8"/>
      <c r="B2" s="9">
        <v>44562.0</v>
      </c>
      <c r="C2" s="4"/>
      <c r="D2" s="10">
        <v>44593.0</v>
      </c>
      <c r="E2" s="4"/>
      <c r="F2" s="9">
        <v>44621.0</v>
      </c>
      <c r="G2" s="4"/>
      <c r="H2" s="10">
        <v>44652.0</v>
      </c>
      <c r="I2" s="4"/>
      <c r="J2" s="9">
        <v>44682.0</v>
      </c>
      <c r="K2" s="4"/>
      <c r="L2" s="10">
        <v>44713.0</v>
      </c>
      <c r="M2" s="4"/>
      <c r="N2" s="9">
        <v>44743.0</v>
      </c>
      <c r="O2" s="4"/>
      <c r="P2" s="10">
        <v>44774.0</v>
      </c>
      <c r="Q2" s="4"/>
      <c r="R2" s="9">
        <v>44805.0</v>
      </c>
      <c r="S2" s="4"/>
      <c r="T2" s="10">
        <v>44835.0</v>
      </c>
      <c r="U2" s="4"/>
      <c r="V2" s="9">
        <v>44866.0</v>
      </c>
      <c r="W2" s="4"/>
      <c r="X2" s="10">
        <v>44896.0</v>
      </c>
      <c r="Y2" s="11"/>
      <c r="Z2" s="12" t="s">
        <v>1</v>
      </c>
      <c r="AA2" s="13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ht="12.75" customHeight="1">
      <c r="A3" s="14"/>
      <c r="B3" s="15" t="s">
        <v>2</v>
      </c>
      <c r="C3" s="15" t="s">
        <v>3</v>
      </c>
      <c r="D3" s="15" t="s">
        <v>2</v>
      </c>
      <c r="E3" s="15" t="s">
        <v>3</v>
      </c>
      <c r="F3" s="15" t="s">
        <v>2</v>
      </c>
      <c r="G3" s="15" t="s">
        <v>3</v>
      </c>
      <c r="H3" s="15" t="s">
        <v>2</v>
      </c>
      <c r="I3" s="15" t="s">
        <v>3</v>
      </c>
      <c r="J3" s="15" t="s">
        <v>2</v>
      </c>
      <c r="K3" s="15" t="s">
        <v>3</v>
      </c>
      <c r="L3" s="15" t="s">
        <v>2</v>
      </c>
      <c r="M3" s="15" t="s">
        <v>3</v>
      </c>
      <c r="N3" s="15" t="s">
        <v>2</v>
      </c>
      <c r="O3" s="15" t="s">
        <v>3</v>
      </c>
      <c r="P3" s="15" t="s">
        <v>2</v>
      </c>
      <c r="Q3" s="15" t="s">
        <v>3</v>
      </c>
      <c r="R3" s="15" t="s">
        <v>2</v>
      </c>
      <c r="S3" s="15" t="s">
        <v>3</v>
      </c>
      <c r="T3" s="15" t="s">
        <v>2</v>
      </c>
      <c r="U3" s="15" t="s">
        <v>3</v>
      </c>
      <c r="V3" s="15" t="s">
        <v>2</v>
      </c>
      <c r="W3" s="15" t="s">
        <v>3</v>
      </c>
      <c r="X3" s="15" t="s">
        <v>2</v>
      </c>
      <c r="Y3" s="16" t="s">
        <v>3</v>
      </c>
      <c r="Z3" s="17" t="s">
        <v>2</v>
      </c>
      <c r="AA3" s="18" t="s">
        <v>3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ht="12.75" customHeight="1">
      <c r="A4" s="19" t="s">
        <v>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1" t="s">
        <v>5</v>
      </c>
      <c r="AA4" s="22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>
      <c r="A5" s="23" t="s">
        <v>6</v>
      </c>
      <c r="B5" s="24">
        <v>20000.0</v>
      </c>
      <c r="C5" s="25"/>
      <c r="D5" s="25"/>
      <c r="E5" s="25"/>
      <c r="F5" s="25"/>
      <c r="G5" s="26"/>
      <c r="H5" s="26"/>
      <c r="I5" s="26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7"/>
      <c r="Z5" s="28">
        <f t="shared" ref="Z5:AA5" si="1">B5+D5+F5+H5+J5+L5+N5+P5+R5+T5+V5+X5</f>
        <v>20000</v>
      </c>
      <c r="AA5" s="29">
        <f t="shared" si="1"/>
        <v>0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>
      <c r="A6" s="30" t="s">
        <v>7</v>
      </c>
      <c r="B6" s="31">
        <v>5000.0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4">
        <f t="shared" ref="Z6:AA6" si="2">B6+D6+F6+H6+J6+L6+N6+P6+R6+T6+V6+X6</f>
        <v>5000</v>
      </c>
      <c r="AA6" s="35">
        <f t="shared" si="2"/>
        <v>0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>
      <c r="A7" s="30" t="s">
        <v>8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34">
        <f t="shared" ref="Z7:AA7" si="3">B7+D7+F7+H7+J7+L7+N7+P7+R7+T7+V7+X7</f>
        <v>0</v>
      </c>
      <c r="AA7" s="35">
        <f t="shared" si="3"/>
        <v>0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>
      <c r="A8" s="30" t="s">
        <v>9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  <c r="Z8" s="34">
        <f t="shared" ref="Z8:AA8" si="4">B8+D8+F8+H8+J8+L8+N8+P8+R8+T8+V8+X8</f>
        <v>0</v>
      </c>
      <c r="AA8" s="35">
        <f t="shared" si="4"/>
        <v>0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>
      <c r="A9" s="36" t="s">
        <v>10</v>
      </c>
      <c r="B9" s="31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8"/>
      <c r="Z9" s="34">
        <f t="shared" ref="Z9:AA9" si="5">B9+D9+F9+H9+J9+L9+N9+P9+R9+T9+V9+X9</f>
        <v>0</v>
      </c>
      <c r="AA9" s="35">
        <f t="shared" si="5"/>
        <v>0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>
      <c r="A10" s="39" t="s">
        <v>11</v>
      </c>
      <c r="B10" s="40">
        <f t="shared" ref="B10:AA10" si="6">SUM(B5:B8)</f>
        <v>25000</v>
      </c>
      <c r="C10" s="40">
        <f t="shared" si="6"/>
        <v>0</v>
      </c>
      <c r="D10" s="40">
        <f t="shared" si="6"/>
        <v>0</v>
      </c>
      <c r="E10" s="40">
        <f t="shared" si="6"/>
        <v>0</v>
      </c>
      <c r="F10" s="40">
        <f t="shared" si="6"/>
        <v>0</v>
      </c>
      <c r="G10" s="40">
        <f t="shared" si="6"/>
        <v>0</v>
      </c>
      <c r="H10" s="40">
        <f t="shared" si="6"/>
        <v>0</v>
      </c>
      <c r="I10" s="40">
        <f t="shared" si="6"/>
        <v>0</v>
      </c>
      <c r="J10" s="40">
        <f t="shared" si="6"/>
        <v>0</v>
      </c>
      <c r="K10" s="40">
        <f t="shared" si="6"/>
        <v>0</v>
      </c>
      <c r="L10" s="40">
        <f t="shared" si="6"/>
        <v>0</v>
      </c>
      <c r="M10" s="40">
        <f t="shared" si="6"/>
        <v>0</v>
      </c>
      <c r="N10" s="40">
        <f t="shared" si="6"/>
        <v>0</v>
      </c>
      <c r="O10" s="40">
        <f t="shared" si="6"/>
        <v>0</v>
      </c>
      <c r="P10" s="40">
        <f t="shared" si="6"/>
        <v>0</v>
      </c>
      <c r="Q10" s="40">
        <f t="shared" si="6"/>
        <v>0</v>
      </c>
      <c r="R10" s="40">
        <f t="shared" si="6"/>
        <v>0</v>
      </c>
      <c r="S10" s="40">
        <f t="shared" si="6"/>
        <v>0</v>
      </c>
      <c r="T10" s="40">
        <f t="shared" si="6"/>
        <v>0</v>
      </c>
      <c r="U10" s="40">
        <f t="shared" si="6"/>
        <v>0</v>
      </c>
      <c r="V10" s="40">
        <f t="shared" si="6"/>
        <v>0</v>
      </c>
      <c r="W10" s="40">
        <f t="shared" si="6"/>
        <v>0</v>
      </c>
      <c r="X10" s="40">
        <f t="shared" si="6"/>
        <v>0</v>
      </c>
      <c r="Y10" s="41">
        <f t="shared" si="6"/>
        <v>0</v>
      </c>
      <c r="Z10" s="42">
        <f t="shared" si="6"/>
        <v>25000</v>
      </c>
      <c r="AA10" s="43">
        <f t="shared" si="6"/>
        <v>0</v>
      </c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</row>
    <row r="11">
      <c r="A11" s="45" t="s">
        <v>12</v>
      </c>
      <c r="B11" s="46"/>
      <c r="C11" s="46"/>
      <c r="D11" s="46"/>
      <c r="E11" s="46"/>
      <c r="F11" s="46"/>
      <c r="G11" s="47"/>
      <c r="H11" s="47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8" t="s">
        <v>13</v>
      </c>
      <c r="AA11" s="22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>
      <c r="A12" s="30" t="s">
        <v>14</v>
      </c>
      <c r="B12" s="32">
        <v>10000.0</v>
      </c>
      <c r="C12" s="32"/>
      <c r="D12" s="32"/>
      <c r="E12" s="32"/>
      <c r="F12" s="32"/>
      <c r="G12" s="49"/>
      <c r="H12" s="49"/>
      <c r="I12" s="49"/>
      <c r="J12" s="4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  <c r="Z12" s="34">
        <f t="shared" ref="Z12:AA12" si="7">B12+D12+F12+H12+J12+L12+N12+P12+R12+T12+V12+X12</f>
        <v>10000</v>
      </c>
      <c r="AA12" s="50">
        <f t="shared" si="7"/>
        <v>0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>
      <c r="A13" s="30" t="s">
        <v>15</v>
      </c>
      <c r="B13" s="31"/>
      <c r="C13" s="51"/>
      <c r="D13" s="49"/>
      <c r="E13" s="49"/>
      <c r="F13" s="49"/>
      <c r="G13" s="49"/>
      <c r="H13" s="49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  <c r="Z13" s="34">
        <f t="shared" ref="Z13:AA13" si="8">B13+D13+F13+H13+J13+L13+N13+P13+R13+T13+V13+X13</f>
        <v>0</v>
      </c>
      <c r="AA13" s="50">
        <f t="shared" si="8"/>
        <v>0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>
      <c r="A14" s="52" t="s">
        <v>16</v>
      </c>
      <c r="B14" s="31"/>
      <c r="C14" s="5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  <c r="Z14" s="34">
        <f t="shared" ref="Z14:AA14" si="9">B14+D14+F14+H14+J14+L14+N14+P14+R14+T14+V14+X14</f>
        <v>0</v>
      </c>
      <c r="AA14" s="50">
        <f t="shared" si="9"/>
        <v>0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>
      <c r="A15" s="53" t="s">
        <v>17</v>
      </c>
      <c r="B15" s="54">
        <f t="shared" ref="B15:AA15" si="10">B14+B13+B12</f>
        <v>10000</v>
      </c>
      <c r="C15" s="54">
        <f t="shared" si="10"/>
        <v>0</v>
      </c>
      <c r="D15" s="54">
        <f t="shared" si="10"/>
        <v>0</v>
      </c>
      <c r="E15" s="54">
        <f t="shared" si="10"/>
        <v>0</v>
      </c>
      <c r="F15" s="54">
        <f t="shared" si="10"/>
        <v>0</v>
      </c>
      <c r="G15" s="54">
        <f t="shared" si="10"/>
        <v>0</v>
      </c>
      <c r="H15" s="54">
        <f t="shared" si="10"/>
        <v>0</v>
      </c>
      <c r="I15" s="54">
        <f t="shared" si="10"/>
        <v>0</v>
      </c>
      <c r="J15" s="54">
        <f t="shared" si="10"/>
        <v>0</v>
      </c>
      <c r="K15" s="54">
        <f t="shared" si="10"/>
        <v>0</v>
      </c>
      <c r="L15" s="54">
        <f t="shared" si="10"/>
        <v>0</v>
      </c>
      <c r="M15" s="54">
        <f t="shared" si="10"/>
        <v>0</v>
      </c>
      <c r="N15" s="54">
        <f t="shared" si="10"/>
        <v>0</v>
      </c>
      <c r="O15" s="54">
        <f t="shared" si="10"/>
        <v>0</v>
      </c>
      <c r="P15" s="54">
        <f t="shared" si="10"/>
        <v>0</v>
      </c>
      <c r="Q15" s="54">
        <f t="shared" si="10"/>
        <v>0</v>
      </c>
      <c r="R15" s="54">
        <f t="shared" si="10"/>
        <v>0</v>
      </c>
      <c r="S15" s="54">
        <f t="shared" si="10"/>
        <v>0</v>
      </c>
      <c r="T15" s="54">
        <f t="shared" si="10"/>
        <v>0</v>
      </c>
      <c r="U15" s="54">
        <f t="shared" si="10"/>
        <v>0</v>
      </c>
      <c r="V15" s="54">
        <f t="shared" si="10"/>
        <v>0</v>
      </c>
      <c r="W15" s="54">
        <f t="shared" si="10"/>
        <v>0</v>
      </c>
      <c r="X15" s="55">
        <f t="shared" si="10"/>
        <v>0</v>
      </c>
      <c r="Y15" s="56">
        <f t="shared" si="10"/>
        <v>0</v>
      </c>
      <c r="Z15" s="57">
        <f t="shared" si="10"/>
        <v>10000</v>
      </c>
      <c r="AA15" s="58">
        <f t="shared" si="10"/>
        <v>0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>
      <c r="A16" s="59" t="s">
        <v>18</v>
      </c>
      <c r="B16" s="60"/>
      <c r="C16" s="60" t="str">
        <f>IFERROR((C15/C10),"Sin Datos")</f>
        <v>Sin Datos</v>
      </c>
      <c r="D16" s="60"/>
      <c r="E16" s="60" t="str">
        <f>IFERROR((E15/E10),"Sin Datos")</f>
        <v>Sin Datos</v>
      </c>
      <c r="F16" s="60"/>
      <c r="G16" s="60" t="str">
        <f>IFERROR((G15/G10),"Sin Datos")</f>
        <v>Sin Datos</v>
      </c>
      <c r="H16" s="60"/>
      <c r="I16" s="60" t="str">
        <f>IFERROR((I15/I10),"Sin Datos")</f>
        <v>Sin Datos</v>
      </c>
      <c r="J16" s="60"/>
      <c r="K16" s="60" t="str">
        <f>IFERROR((K15/K10),"Sin Datos")</f>
        <v>Sin Datos</v>
      </c>
      <c r="L16" s="60"/>
      <c r="M16" s="60" t="str">
        <f>IFERROR((M15/M10),"Sin Datos")</f>
        <v>Sin Datos</v>
      </c>
      <c r="N16" s="60"/>
      <c r="O16" s="60" t="str">
        <f>IFERROR((O15/O10),"Sin Datos")</f>
        <v>Sin Datos</v>
      </c>
      <c r="P16" s="60"/>
      <c r="Q16" s="60" t="str">
        <f>IFERROR((Q15/Q10),"Sin Datos")</f>
        <v>Sin Datos</v>
      </c>
      <c r="R16" s="60"/>
      <c r="S16" s="60" t="str">
        <f>IFERROR((S15/S10),"Sin Datos")</f>
        <v>Sin Datos</v>
      </c>
      <c r="T16" s="60"/>
      <c r="U16" s="60" t="str">
        <f>IFERROR((U15/U10),"Sin Datos")</f>
        <v>Sin Datos</v>
      </c>
      <c r="V16" s="60"/>
      <c r="W16" s="60" t="str">
        <f>IFERROR((W15/W10),"Sin Datos")</f>
        <v>Sin Datos</v>
      </c>
      <c r="X16" s="6"/>
      <c r="Y16" s="60" t="str">
        <f>IFERROR((Y15/Y10),"Sin Datos")</f>
        <v>Sin Datos</v>
      </c>
      <c r="Z16" s="61"/>
      <c r="AA16" s="62" t="str">
        <f>IFERROR((AA15/AA10),"Sin Datos")</f>
        <v>Sin Datos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>
      <c r="A17" s="63" t="s">
        <v>19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65"/>
      <c r="Z17" s="66" t="s">
        <v>20</v>
      </c>
      <c r="AA17" s="22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>
      <c r="A18" s="23" t="s">
        <v>21</v>
      </c>
      <c r="B18" s="67">
        <v>3000.0</v>
      </c>
      <c r="C18" s="51"/>
      <c r="D18" s="51"/>
      <c r="E18" s="51"/>
      <c r="F18" s="51"/>
      <c r="G18" s="51"/>
      <c r="H18" s="51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32"/>
      <c r="Y18" s="69"/>
      <c r="Z18" s="34">
        <f t="shared" ref="Z18:AA18" si="11">B18+D18+F18+H18+J18+L18+N18+P18+R18+T18+V18+X18</f>
        <v>3000</v>
      </c>
      <c r="AA18" s="50">
        <f t="shared" si="11"/>
        <v>0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>
      <c r="A19" s="23" t="s">
        <v>22</v>
      </c>
      <c r="B19" s="67">
        <v>1000.0</v>
      </c>
      <c r="C19" s="51"/>
      <c r="D19" s="51"/>
      <c r="E19" s="51"/>
      <c r="F19" s="51"/>
      <c r="G19" s="51"/>
      <c r="H19" s="51"/>
      <c r="I19" s="51"/>
      <c r="J19" s="51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5"/>
      <c r="Y19" s="70"/>
      <c r="Z19" s="34">
        <f t="shared" ref="Z19:AA19" si="12">B19+D19+F19+H19+J19+L19+N19+P19+R19+T19+V19+X19</f>
        <v>1000</v>
      </c>
      <c r="AA19" s="50">
        <f t="shared" si="12"/>
        <v>0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>
      <c r="A20" s="23" t="s">
        <v>23</v>
      </c>
      <c r="B20" s="67">
        <v>500.0</v>
      </c>
      <c r="C20" s="51"/>
      <c r="D20" s="51"/>
      <c r="E20" s="51"/>
      <c r="F20" s="51"/>
      <c r="G20" s="51"/>
      <c r="H20" s="51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25"/>
      <c r="Y20" s="70"/>
      <c r="Z20" s="34">
        <f t="shared" ref="Z20:AA20" si="13">B20+D20+F20+H20+J20+L20+N20+P20+R20+T20+V20+X20</f>
        <v>500</v>
      </c>
      <c r="AA20" s="50">
        <f t="shared" si="13"/>
        <v>0</v>
      </c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>
      <c r="A21" s="23" t="s">
        <v>24</v>
      </c>
      <c r="B21" s="51">
        <v>500.0</v>
      </c>
      <c r="C21" s="51"/>
      <c r="D21" s="51"/>
      <c r="E21" s="51"/>
      <c r="F21" s="51"/>
      <c r="G21" s="51"/>
      <c r="H21" s="51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25"/>
      <c r="Y21" s="70"/>
      <c r="Z21" s="34">
        <f t="shared" ref="Z21:AA21" si="14">B21+D21+F21+H21+J21+L21+N21+P21+R21+T21+V21+X21</f>
        <v>500</v>
      </c>
      <c r="AA21" s="50">
        <f t="shared" si="14"/>
        <v>0</v>
      </c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>
      <c r="A22" s="23" t="s">
        <v>25</v>
      </c>
      <c r="B22" s="67">
        <v>500.0</v>
      </c>
      <c r="C22" s="51"/>
      <c r="D22" s="71"/>
      <c r="E22" s="51"/>
      <c r="F22" s="51"/>
      <c r="G22" s="51"/>
      <c r="H22" s="51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25"/>
      <c r="Y22" s="70"/>
      <c r="Z22" s="34">
        <f t="shared" ref="Z22:AA22" si="15">B22+D22+F22+H22+J22+L22+N22+P22+R22+T22+V22+X22</f>
        <v>500</v>
      </c>
      <c r="AA22" s="50">
        <f t="shared" si="15"/>
        <v>0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ht="13.5" customHeight="1">
      <c r="A23" s="23"/>
      <c r="B23" s="51"/>
      <c r="C23" s="51"/>
      <c r="D23" s="51"/>
      <c r="E23" s="51"/>
      <c r="F23" s="51"/>
      <c r="G23" s="51"/>
      <c r="H23" s="51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25"/>
      <c r="Y23" s="70"/>
      <c r="Z23" s="34">
        <f t="shared" ref="Z23:AA23" si="16">B23+D23+F23+H23+J23+L23+N23+P23+R23+T23+V23+X23</f>
        <v>0</v>
      </c>
      <c r="AA23" s="50">
        <f t="shared" si="16"/>
        <v>0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>
      <c r="A24" s="72" t="s">
        <v>26</v>
      </c>
      <c r="B24" s="73">
        <f t="shared" ref="B24:AA24" si="17">SUM(B18:B23)</f>
        <v>5500</v>
      </c>
      <c r="C24" s="73">
        <f t="shared" si="17"/>
        <v>0</v>
      </c>
      <c r="D24" s="73">
        <f t="shared" si="17"/>
        <v>0</v>
      </c>
      <c r="E24" s="73">
        <f t="shared" si="17"/>
        <v>0</v>
      </c>
      <c r="F24" s="73">
        <f t="shared" si="17"/>
        <v>0</v>
      </c>
      <c r="G24" s="73">
        <f t="shared" si="17"/>
        <v>0</v>
      </c>
      <c r="H24" s="73">
        <f t="shared" si="17"/>
        <v>0</v>
      </c>
      <c r="I24" s="73">
        <f t="shared" si="17"/>
        <v>0</v>
      </c>
      <c r="J24" s="73">
        <f t="shared" si="17"/>
        <v>0</v>
      </c>
      <c r="K24" s="73">
        <f t="shared" si="17"/>
        <v>0</v>
      </c>
      <c r="L24" s="73">
        <f t="shared" si="17"/>
        <v>0</v>
      </c>
      <c r="M24" s="73">
        <f t="shared" si="17"/>
        <v>0</v>
      </c>
      <c r="N24" s="73">
        <f t="shared" si="17"/>
        <v>0</v>
      </c>
      <c r="O24" s="73">
        <f t="shared" si="17"/>
        <v>0</v>
      </c>
      <c r="P24" s="73">
        <f t="shared" si="17"/>
        <v>0</v>
      </c>
      <c r="Q24" s="73">
        <f t="shared" si="17"/>
        <v>0</v>
      </c>
      <c r="R24" s="73">
        <f t="shared" si="17"/>
        <v>0</v>
      </c>
      <c r="S24" s="73">
        <f t="shared" si="17"/>
        <v>0</v>
      </c>
      <c r="T24" s="73">
        <f t="shared" si="17"/>
        <v>0</v>
      </c>
      <c r="U24" s="73">
        <f t="shared" si="17"/>
        <v>0</v>
      </c>
      <c r="V24" s="73">
        <f t="shared" si="17"/>
        <v>0</v>
      </c>
      <c r="W24" s="73">
        <f t="shared" si="17"/>
        <v>0</v>
      </c>
      <c r="X24" s="73">
        <f t="shared" si="17"/>
        <v>0</v>
      </c>
      <c r="Y24" s="74">
        <f t="shared" si="17"/>
        <v>0</v>
      </c>
      <c r="Z24" s="57">
        <f t="shared" si="17"/>
        <v>5500</v>
      </c>
      <c r="AA24" s="58">
        <f t="shared" si="17"/>
        <v>0</v>
      </c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>
      <c r="A25" s="75" t="s">
        <v>27</v>
      </c>
      <c r="B25" s="76"/>
      <c r="C25" s="77" t="str">
        <f>IFERROR((C24/C10),"Sin Datos")</f>
        <v>Sin Datos</v>
      </c>
      <c r="D25" s="78"/>
      <c r="E25" s="77" t="str">
        <f>IFERROR((E24/E10),"Sin Datos")</f>
        <v>Sin Datos</v>
      </c>
      <c r="F25" s="78"/>
      <c r="G25" s="77" t="str">
        <f>IFERROR((G24/G10),"Sin Datos")</f>
        <v>Sin Datos</v>
      </c>
      <c r="H25" s="78"/>
      <c r="I25" s="77" t="str">
        <f>IFERROR((I24/I10),"Sin Datos")</f>
        <v>Sin Datos</v>
      </c>
      <c r="J25" s="79"/>
      <c r="K25" s="77" t="str">
        <f>IFERROR((K24/K10),"Sin Datos")</f>
        <v>Sin Datos</v>
      </c>
      <c r="L25" s="79"/>
      <c r="M25" s="77" t="str">
        <f>IFERROR((M24/M10),"Sin Datos")</f>
        <v>Sin Datos</v>
      </c>
      <c r="N25" s="79"/>
      <c r="O25" s="77" t="str">
        <f>IFERROR((O24/O10),"Sin Datos")</f>
        <v>Sin Datos</v>
      </c>
      <c r="P25" s="79"/>
      <c r="Q25" s="77" t="str">
        <f>IFERROR((Q24/Q10),"Sin Datos")</f>
        <v>Sin Datos</v>
      </c>
      <c r="R25" s="79"/>
      <c r="S25" s="77" t="str">
        <f>IFERROR((S24/S10),"Sin Datos")</f>
        <v>Sin Datos</v>
      </c>
      <c r="T25" s="79"/>
      <c r="U25" s="77" t="str">
        <f>IFERROR((U24/U10),"Sin Datos")</f>
        <v>Sin Datos</v>
      </c>
      <c r="V25" s="79"/>
      <c r="W25" s="77" t="str">
        <f>IFERROR((W24/W10),"Sin Datos")</f>
        <v>Sin Datos</v>
      </c>
      <c r="X25" s="79"/>
      <c r="Y25" s="80" t="str">
        <f>IFERROR((Y24/Y10),"Sin Datos")</f>
        <v>Sin Datos</v>
      </c>
      <c r="Z25" s="81"/>
      <c r="AA25" s="82" t="str">
        <f>IFERROR((AA24/AA10),"Sin Datos")</f>
        <v>Sin Datos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>
      <c r="A26" s="83" t="s">
        <v>28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5"/>
      <c r="Z26" s="86" t="s">
        <v>29</v>
      </c>
      <c r="AA26" s="8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>
      <c r="A27" s="23" t="s">
        <v>30</v>
      </c>
      <c r="B27" s="88">
        <v>2000.0</v>
      </c>
      <c r="C27" s="51"/>
      <c r="D27" s="51"/>
      <c r="E27" s="51"/>
      <c r="F27" s="51"/>
      <c r="G27" s="51"/>
      <c r="H27" s="51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70"/>
      <c r="Z27" s="28"/>
      <c r="AA27" s="89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>
      <c r="A28" s="23" t="s">
        <v>31</v>
      </c>
      <c r="B28" s="67">
        <v>5000.0</v>
      </c>
      <c r="C28" s="51"/>
      <c r="D28" s="51"/>
      <c r="E28" s="51"/>
      <c r="F28" s="51"/>
      <c r="G28" s="51"/>
      <c r="H28" s="51"/>
      <c r="I28" s="51"/>
      <c r="J28" s="51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70"/>
      <c r="Z28" s="28"/>
      <c r="AA28" s="89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>
      <c r="A29" s="23" t="s">
        <v>32</v>
      </c>
      <c r="B29" s="88">
        <v>1000.0</v>
      </c>
      <c r="C29" s="51"/>
      <c r="D29" s="68"/>
      <c r="E29" s="51"/>
      <c r="F29" s="68"/>
      <c r="G29" s="51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70"/>
      <c r="Z29" s="28"/>
      <c r="AA29" s="89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>
      <c r="A30" s="23" t="s">
        <v>33</v>
      </c>
      <c r="B30" s="88">
        <v>1500.0</v>
      </c>
      <c r="C30" s="51"/>
      <c r="D30" s="68"/>
      <c r="E30" s="51"/>
      <c r="F30" s="68"/>
      <c r="G30" s="51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70"/>
      <c r="Z30" s="28"/>
      <c r="AA30" s="89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ht="13.5" customHeight="1">
      <c r="A31" s="23"/>
      <c r="B31" s="51"/>
      <c r="C31" s="51"/>
      <c r="D31" s="51"/>
      <c r="E31" s="51"/>
      <c r="F31" s="51"/>
      <c r="G31" s="51"/>
      <c r="H31" s="51"/>
      <c r="I31" s="51"/>
      <c r="J31" s="51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70"/>
      <c r="Z31" s="28"/>
      <c r="AA31" s="89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>
      <c r="A32" s="90" t="s">
        <v>34</v>
      </c>
      <c r="B32" s="91">
        <f t="shared" ref="B32:AA32" si="18">SUM(B27:B31)</f>
        <v>9500</v>
      </c>
      <c r="C32" s="91">
        <f t="shared" si="18"/>
        <v>0</v>
      </c>
      <c r="D32" s="91">
        <f t="shared" si="18"/>
        <v>0</v>
      </c>
      <c r="E32" s="91">
        <f t="shared" si="18"/>
        <v>0</v>
      </c>
      <c r="F32" s="91">
        <f t="shared" si="18"/>
        <v>0</v>
      </c>
      <c r="G32" s="91">
        <f t="shared" si="18"/>
        <v>0</v>
      </c>
      <c r="H32" s="91">
        <f t="shared" si="18"/>
        <v>0</v>
      </c>
      <c r="I32" s="91">
        <f t="shared" si="18"/>
        <v>0</v>
      </c>
      <c r="J32" s="91">
        <f t="shared" si="18"/>
        <v>0</v>
      </c>
      <c r="K32" s="91">
        <f t="shared" si="18"/>
        <v>0</v>
      </c>
      <c r="L32" s="91">
        <f t="shared" si="18"/>
        <v>0</v>
      </c>
      <c r="M32" s="91">
        <f t="shared" si="18"/>
        <v>0</v>
      </c>
      <c r="N32" s="91">
        <f t="shared" si="18"/>
        <v>0</v>
      </c>
      <c r="O32" s="91">
        <f t="shared" si="18"/>
        <v>0</v>
      </c>
      <c r="P32" s="91">
        <f t="shared" si="18"/>
        <v>0</v>
      </c>
      <c r="Q32" s="91">
        <f t="shared" si="18"/>
        <v>0</v>
      </c>
      <c r="R32" s="91">
        <f t="shared" si="18"/>
        <v>0</v>
      </c>
      <c r="S32" s="91">
        <f t="shared" si="18"/>
        <v>0</v>
      </c>
      <c r="T32" s="91">
        <f t="shared" si="18"/>
        <v>0</v>
      </c>
      <c r="U32" s="91">
        <f t="shared" si="18"/>
        <v>0</v>
      </c>
      <c r="V32" s="91">
        <f t="shared" si="18"/>
        <v>0</v>
      </c>
      <c r="W32" s="91">
        <f t="shared" si="18"/>
        <v>0</v>
      </c>
      <c r="X32" s="91">
        <f t="shared" si="18"/>
        <v>0</v>
      </c>
      <c r="Y32" s="92">
        <f t="shared" si="18"/>
        <v>0</v>
      </c>
      <c r="Z32" s="57">
        <f t="shared" si="18"/>
        <v>0</v>
      </c>
      <c r="AA32" s="58">
        <f t="shared" si="18"/>
        <v>0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>
      <c r="A33" s="59" t="s">
        <v>35</v>
      </c>
      <c r="B33" s="6"/>
      <c r="C33" s="6" t="str">
        <f>IFERROR((C32/C10),"Sin Datos")</f>
        <v>Sin Datos</v>
      </c>
      <c r="D33" s="6"/>
      <c r="E33" s="6" t="str">
        <f>IFERROR((E32/E10),"Sin Datos")</f>
        <v>Sin Datos</v>
      </c>
      <c r="F33" s="6"/>
      <c r="G33" s="6" t="str">
        <f>IFERROR((G32/G10),"Sin Datos")</f>
        <v>Sin Datos</v>
      </c>
      <c r="H33" s="6"/>
      <c r="I33" s="6" t="str">
        <f>IFERROR((I32/I10),"Sin Datos")</f>
        <v>Sin Datos</v>
      </c>
      <c r="J33" s="6"/>
      <c r="K33" s="6" t="str">
        <f>IFERROR((K32/K10),"Sin Datos")</f>
        <v>Sin Datos</v>
      </c>
      <c r="L33" s="6"/>
      <c r="M33" s="6" t="str">
        <f>IFERROR((M32/M10),"Sin Datos")</f>
        <v>Sin Datos</v>
      </c>
      <c r="N33" s="6"/>
      <c r="O33" s="6" t="str">
        <f>IFERROR((O32/O10),"Sin Datos")</f>
        <v>Sin Datos</v>
      </c>
      <c r="P33" s="6"/>
      <c r="Q33" s="6" t="str">
        <f>IFERROR((Q32/Q10),"Sin Datos")</f>
        <v>Sin Datos</v>
      </c>
      <c r="R33" s="6"/>
      <c r="S33" s="6" t="str">
        <f>IFERROR((S32/S10),"Sin Datos")</f>
        <v>Sin Datos</v>
      </c>
      <c r="T33" s="6"/>
      <c r="U33" s="6" t="str">
        <f>IFERROR((U32/U10),"Sin Datos")</f>
        <v>Sin Datos</v>
      </c>
      <c r="V33" s="6"/>
      <c r="W33" s="6" t="str">
        <f>IFERROR((W32/W10),"Sin Datos")</f>
        <v>Sin Datos</v>
      </c>
      <c r="X33" s="6"/>
      <c r="Y33" s="6" t="str">
        <f>IFERROR((Y32/Y10),"Sin Datos")</f>
        <v>Sin Datos</v>
      </c>
      <c r="Z33" s="81"/>
      <c r="AA33" s="82" t="str">
        <f>IFERROR((AA32/AA18),"Sin Datos")</f>
        <v>Sin Datos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93" t="s">
        <v>36</v>
      </c>
      <c r="AA34" s="94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>
      <c r="A35" s="95" t="s">
        <v>37</v>
      </c>
      <c r="B35" s="96">
        <f t="shared" ref="B35:AA35" si="19">B32+B24</f>
        <v>15000</v>
      </c>
      <c r="C35" s="96">
        <f t="shared" si="19"/>
        <v>0</v>
      </c>
      <c r="D35" s="96">
        <f t="shared" si="19"/>
        <v>0</v>
      </c>
      <c r="E35" s="96">
        <f t="shared" si="19"/>
        <v>0</v>
      </c>
      <c r="F35" s="96">
        <f t="shared" si="19"/>
        <v>0</v>
      </c>
      <c r="G35" s="96">
        <f t="shared" si="19"/>
        <v>0</v>
      </c>
      <c r="H35" s="96">
        <f t="shared" si="19"/>
        <v>0</v>
      </c>
      <c r="I35" s="96">
        <f t="shared" si="19"/>
        <v>0</v>
      </c>
      <c r="J35" s="96">
        <f t="shared" si="19"/>
        <v>0</v>
      </c>
      <c r="K35" s="96">
        <f t="shared" si="19"/>
        <v>0</v>
      </c>
      <c r="L35" s="96">
        <f t="shared" si="19"/>
        <v>0</v>
      </c>
      <c r="M35" s="96">
        <f t="shared" si="19"/>
        <v>0</v>
      </c>
      <c r="N35" s="96">
        <f t="shared" si="19"/>
        <v>0</v>
      </c>
      <c r="O35" s="96">
        <f t="shared" si="19"/>
        <v>0</v>
      </c>
      <c r="P35" s="96">
        <f t="shared" si="19"/>
        <v>0</v>
      </c>
      <c r="Q35" s="96">
        <f t="shared" si="19"/>
        <v>0</v>
      </c>
      <c r="R35" s="96">
        <f t="shared" si="19"/>
        <v>0</v>
      </c>
      <c r="S35" s="96">
        <f t="shared" si="19"/>
        <v>0</v>
      </c>
      <c r="T35" s="96">
        <f t="shared" si="19"/>
        <v>0</v>
      </c>
      <c r="U35" s="96">
        <f t="shared" si="19"/>
        <v>0</v>
      </c>
      <c r="V35" s="96">
        <f t="shared" si="19"/>
        <v>0</v>
      </c>
      <c r="W35" s="96">
        <f t="shared" si="19"/>
        <v>0</v>
      </c>
      <c r="X35" s="96">
        <f t="shared" si="19"/>
        <v>0</v>
      </c>
      <c r="Y35" s="97">
        <f t="shared" si="19"/>
        <v>0</v>
      </c>
      <c r="Z35" s="42">
        <f t="shared" si="19"/>
        <v>5500</v>
      </c>
      <c r="AA35" s="98">
        <f t="shared" si="19"/>
        <v>0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ht="13.5" customHeight="1">
      <c r="A36" s="99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03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>
      <c r="A37" s="104" t="s">
        <v>38</v>
      </c>
      <c r="B37" s="105">
        <f t="shared" ref="B37:Y37" si="20">B10-B15-B35</f>
        <v>0</v>
      </c>
      <c r="C37" s="105">
        <f t="shared" si="20"/>
        <v>0</v>
      </c>
      <c r="D37" s="105">
        <f t="shared" si="20"/>
        <v>0</v>
      </c>
      <c r="E37" s="105">
        <f t="shared" si="20"/>
        <v>0</v>
      </c>
      <c r="F37" s="105">
        <f t="shared" si="20"/>
        <v>0</v>
      </c>
      <c r="G37" s="105">
        <f t="shared" si="20"/>
        <v>0</v>
      </c>
      <c r="H37" s="105">
        <f t="shared" si="20"/>
        <v>0</v>
      </c>
      <c r="I37" s="105">
        <f t="shared" si="20"/>
        <v>0</v>
      </c>
      <c r="J37" s="105">
        <f t="shared" si="20"/>
        <v>0</v>
      </c>
      <c r="K37" s="105">
        <f t="shared" si="20"/>
        <v>0</v>
      </c>
      <c r="L37" s="105">
        <f t="shared" si="20"/>
        <v>0</v>
      </c>
      <c r="M37" s="105">
        <f t="shared" si="20"/>
        <v>0</v>
      </c>
      <c r="N37" s="105">
        <f t="shared" si="20"/>
        <v>0</v>
      </c>
      <c r="O37" s="105">
        <f t="shared" si="20"/>
        <v>0</v>
      </c>
      <c r="P37" s="105">
        <f t="shared" si="20"/>
        <v>0</v>
      </c>
      <c r="Q37" s="105">
        <f t="shared" si="20"/>
        <v>0</v>
      </c>
      <c r="R37" s="105">
        <f t="shared" si="20"/>
        <v>0</v>
      </c>
      <c r="S37" s="105">
        <f t="shared" si="20"/>
        <v>0</v>
      </c>
      <c r="T37" s="105">
        <f t="shared" si="20"/>
        <v>0</v>
      </c>
      <c r="U37" s="105">
        <f t="shared" si="20"/>
        <v>0</v>
      </c>
      <c r="V37" s="105">
        <f t="shared" si="20"/>
        <v>0</v>
      </c>
      <c r="W37" s="105">
        <f t="shared" si="20"/>
        <v>0</v>
      </c>
      <c r="X37" s="105">
        <f t="shared" si="20"/>
        <v>0</v>
      </c>
      <c r="Y37" s="106">
        <f t="shared" si="20"/>
        <v>0</v>
      </c>
      <c r="Z37" s="107"/>
      <c r="AA37" s="108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ht="12.75" customHeight="1">
      <c r="A38" s="10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ht="12.75" customHeight="1">
      <c r="A39" s="110" t="s">
        <v>39</v>
      </c>
      <c r="B39" s="111"/>
      <c r="C39" s="111"/>
      <c r="D39" s="11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ht="12.75" customHeight="1">
      <c r="A40" s="1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ht="12.75" customHeight="1">
      <c r="A41" s="10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ht="12.75" customHeight="1">
      <c r="A42" s="10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ht="12.75" customHeight="1">
      <c r="A43" s="10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ht="12.75" customHeight="1">
      <c r="A44" s="10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ht="12.75" customHeight="1">
      <c r="A45" s="10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ht="12.75" customHeight="1">
      <c r="A46" s="10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ht="12.75" customHeight="1">
      <c r="A47" s="10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ht="12.75" customHeight="1">
      <c r="A48" s="10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ht="12.75" customHeight="1">
      <c r="A49" s="10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ht="12.75" customHeight="1">
      <c r="A50" s="10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ht="12.75" customHeight="1">
      <c r="A51" s="10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ht="12.75" customHeight="1">
      <c r="A52" s="10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ht="12.75" customHeight="1">
      <c r="A53" s="10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ht="12.75" customHeight="1">
      <c r="A54" s="10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ht="12.75" customHeight="1">
      <c r="A55" s="10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ht="12.75" customHeight="1">
      <c r="A56" s="10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ht="12.75" customHeight="1">
      <c r="A57" s="10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ht="12.75" customHeight="1">
      <c r="A58" s="10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ht="12.75" customHeight="1">
      <c r="A59" s="10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ht="12.75" customHeight="1">
      <c r="A60" s="10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ht="12.75" customHeight="1">
      <c r="A61" s="10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ht="12.75" customHeight="1">
      <c r="A62" s="10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ht="12.75" customHeight="1">
      <c r="A63" s="10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ht="12.75" customHeight="1">
      <c r="A64" s="10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ht="12.75" customHeight="1">
      <c r="A65" s="10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ht="12.75" customHeight="1">
      <c r="A66" s="10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ht="12.75" customHeight="1">
      <c r="A67" s="10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ht="12.75" customHeight="1">
      <c r="A68" s="10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ht="12.75" customHeight="1">
      <c r="A69" s="10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ht="12.75" customHeight="1">
      <c r="A70" s="10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ht="12.75" customHeight="1">
      <c r="A71" s="10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ht="12.75" customHeight="1">
      <c r="A72" s="10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ht="12.75" customHeight="1">
      <c r="A73" s="10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ht="12.75" customHeight="1">
      <c r="A74" s="10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ht="12.75" customHeight="1">
      <c r="A75" s="10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ht="12.75" customHeight="1">
      <c r="A76" s="10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ht="12.75" customHeight="1">
      <c r="A77" s="10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ht="12.75" customHeight="1">
      <c r="A78" s="10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ht="12.75" customHeight="1">
      <c r="A79" s="10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ht="12.75" customHeight="1">
      <c r="A80" s="10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ht="12.75" customHeight="1">
      <c r="A81" s="10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ht="12.75" customHeight="1">
      <c r="A82" s="10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ht="12.75" customHeight="1">
      <c r="A83" s="10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ht="12.75" customHeight="1">
      <c r="A84" s="10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ht="12.75" customHeight="1">
      <c r="A85" s="10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ht="12.75" customHeight="1">
      <c r="A86" s="10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ht="12.75" customHeight="1">
      <c r="A87" s="10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ht="12.75" customHeight="1">
      <c r="A88" s="10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ht="12.75" customHeight="1">
      <c r="A89" s="10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ht="12.75" customHeight="1">
      <c r="A90" s="10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ht="12.75" customHeight="1">
      <c r="A91" s="10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ht="12.75" customHeight="1">
      <c r="A92" s="10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ht="12.75" customHeight="1">
      <c r="A93" s="10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ht="12.75" customHeight="1">
      <c r="A94" s="10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ht="12.75" customHeight="1">
      <c r="A95" s="10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ht="12.75" customHeight="1">
      <c r="A96" s="10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ht="12.75" customHeight="1">
      <c r="A97" s="10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ht="12.75" customHeight="1">
      <c r="A98" s="10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ht="12.75" customHeight="1">
      <c r="A99" s="10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ht="12.75" customHeight="1">
      <c r="A100" s="10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ht="12.75" customHeight="1">
      <c r="A101" s="10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ht="12.75" customHeight="1">
      <c r="A102" s="10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ht="12.75" customHeight="1">
      <c r="A103" s="10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ht="12.75" customHeight="1">
      <c r="A104" s="10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ht="12.75" customHeight="1">
      <c r="A105" s="10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ht="12.75" customHeight="1">
      <c r="A106" s="10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ht="12.75" customHeight="1">
      <c r="A107" s="10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ht="12.75" customHeight="1">
      <c r="A108" s="10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ht="12.75" customHeight="1">
      <c r="A109" s="10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ht="12.75" customHeight="1">
      <c r="A110" s="10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ht="12.75" customHeight="1">
      <c r="A111" s="10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ht="12.75" customHeight="1">
      <c r="A112" s="10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ht="12.75" customHeight="1">
      <c r="A113" s="10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ht="12.75" customHeight="1">
      <c r="A114" s="10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ht="12.75" customHeight="1">
      <c r="A115" s="10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ht="12.75" customHeight="1">
      <c r="A116" s="10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ht="12.75" customHeight="1">
      <c r="A117" s="10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ht="12.75" customHeight="1">
      <c r="A118" s="10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ht="12.75" customHeight="1">
      <c r="A119" s="10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ht="12.75" customHeight="1">
      <c r="A120" s="10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ht="12.75" customHeight="1">
      <c r="A121" s="10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ht="12.75" customHeight="1">
      <c r="A122" s="10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ht="12.75" customHeight="1">
      <c r="A123" s="10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ht="12.75" customHeight="1">
      <c r="A124" s="10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ht="12.75" customHeight="1">
      <c r="A125" s="10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ht="12.75" customHeight="1">
      <c r="A126" s="10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ht="12.75" customHeight="1">
      <c r="A127" s="10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ht="12.75" customHeight="1">
      <c r="A128" s="10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ht="12.75" customHeight="1">
      <c r="A129" s="10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ht="12.75" customHeight="1">
      <c r="A130" s="10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ht="12.75" customHeight="1">
      <c r="A131" s="10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ht="12.75" customHeight="1">
      <c r="A132" s="10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ht="12.75" customHeight="1">
      <c r="A133" s="10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ht="12.75" customHeight="1">
      <c r="A134" s="10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ht="12.75" customHeight="1">
      <c r="A135" s="109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ht="12.75" customHeight="1">
      <c r="A136" s="109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ht="12.75" customHeight="1">
      <c r="A137" s="109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ht="12.75" customHeight="1">
      <c r="A138" s="10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ht="12.75" customHeight="1">
      <c r="A139" s="109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ht="12.75" customHeight="1">
      <c r="A140" s="109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ht="12.75" customHeight="1">
      <c r="A141" s="10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ht="12.75" customHeight="1">
      <c r="A142" s="109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ht="12.75" customHeight="1">
      <c r="A143" s="109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ht="12.75" customHeight="1">
      <c r="A144" s="109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ht="12.75" customHeight="1">
      <c r="A145" s="10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ht="12.75" customHeight="1">
      <c r="A146" s="109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ht="12.75" customHeight="1">
      <c r="A147" s="109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ht="12.75" customHeight="1">
      <c r="A148" s="109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ht="12.75" customHeight="1">
      <c r="A149" s="109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ht="12.75" customHeight="1">
      <c r="A150" s="109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ht="12.75" customHeight="1">
      <c r="A151" s="109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ht="12.75" customHeight="1">
      <c r="A152" s="109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ht="12.75" customHeight="1">
      <c r="A153" s="109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ht="12.75" customHeight="1">
      <c r="A154" s="109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ht="12.75" customHeight="1">
      <c r="A155" s="109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ht="12.75" customHeight="1">
      <c r="A156" s="109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ht="12.75" customHeight="1">
      <c r="A157" s="109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ht="12.75" customHeight="1">
      <c r="A158" s="109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ht="12.75" customHeight="1">
      <c r="A159" s="109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ht="12.75" customHeight="1">
      <c r="A160" s="109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ht="12.75" customHeight="1">
      <c r="A161" s="109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ht="12.75" customHeight="1">
      <c r="A162" s="109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ht="12.75" customHeight="1">
      <c r="A163" s="109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ht="12.75" customHeight="1">
      <c r="A164" s="109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ht="12.75" customHeight="1">
      <c r="A165" s="109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ht="12.75" customHeight="1">
      <c r="A166" s="109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ht="12.75" customHeight="1">
      <c r="A167" s="109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ht="12.75" customHeight="1">
      <c r="A168" s="109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ht="12.75" customHeight="1">
      <c r="A169" s="109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ht="12.75" customHeight="1">
      <c r="A170" s="109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ht="12.75" customHeight="1">
      <c r="A171" s="109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ht="12.75" customHeight="1">
      <c r="A172" s="109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ht="12.75" customHeight="1">
      <c r="A173" s="109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ht="12.75" customHeight="1">
      <c r="A174" s="109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ht="12.75" customHeight="1">
      <c r="A175" s="109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ht="12.75" customHeight="1">
      <c r="A176" s="109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ht="12.75" customHeight="1">
      <c r="A177" s="109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ht="12.75" customHeight="1">
      <c r="A178" s="109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ht="12.75" customHeight="1">
      <c r="A179" s="109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ht="12.75" customHeight="1">
      <c r="A180" s="109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ht="12.75" customHeight="1">
      <c r="A181" s="109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ht="12.75" customHeight="1">
      <c r="A182" s="109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ht="12.75" customHeight="1">
      <c r="A183" s="109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ht="12.75" customHeight="1">
      <c r="A184" s="109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ht="12.75" customHeight="1">
      <c r="A185" s="109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ht="12.75" customHeight="1">
      <c r="A186" s="109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ht="12.75" customHeight="1">
      <c r="A187" s="109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ht="12.75" customHeight="1">
      <c r="A188" s="109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ht="12.75" customHeight="1">
      <c r="A189" s="109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ht="12.75" customHeight="1">
      <c r="A190" s="109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ht="12.75" customHeight="1">
      <c r="A191" s="109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ht="12.75" customHeight="1">
      <c r="A192" s="109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ht="12.75" customHeight="1">
      <c r="A193" s="109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ht="12.75" customHeight="1">
      <c r="A194" s="109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ht="12.75" customHeight="1">
      <c r="A195" s="109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ht="12.75" customHeight="1">
      <c r="A196" s="109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ht="12.75" customHeight="1">
      <c r="A197" s="109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ht="12.75" customHeight="1">
      <c r="A198" s="109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ht="12.75" customHeight="1">
      <c r="A199" s="109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ht="12.75" customHeight="1">
      <c r="A200" s="109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ht="12.75" customHeight="1">
      <c r="A201" s="109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ht="12.75" customHeight="1">
      <c r="A202" s="109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ht="12.75" customHeight="1">
      <c r="A203" s="109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ht="12.75" customHeight="1">
      <c r="A204" s="109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ht="12.75" customHeight="1">
      <c r="A205" s="109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ht="12.75" customHeight="1">
      <c r="A206" s="109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ht="12.75" customHeight="1">
      <c r="A207" s="109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ht="12.75" customHeight="1">
      <c r="A208" s="109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ht="12.75" customHeight="1">
      <c r="A209" s="109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ht="12.75" customHeight="1">
      <c r="A210" s="109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ht="12.75" customHeight="1">
      <c r="A211" s="109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ht="12.75" customHeight="1">
      <c r="A212" s="109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ht="12.75" customHeight="1">
      <c r="A213" s="109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ht="12.75" customHeight="1">
      <c r="A214" s="109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ht="12.75" customHeight="1">
      <c r="A215" s="109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ht="12.75" customHeight="1">
      <c r="A216" s="109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ht="12.75" customHeight="1">
      <c r="A217" s="109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ht="12.75" customHeight="1">
      <c r="A218" s="109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ht="12.75" customHeight="1">
      <c r="A219" s="109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ht="12.75" customHeight="1">
      <c r="A220" s="109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ht="12.75" customHeight="1">
      <c r="A221" s="109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ht="12.75" customHeight="1">
      <c r="A222" s="109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ht="12.75" customHeight="1">
      <c r="A223" s="109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ht="12.75" customHeight="1">
      <c r="A224" s="109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ht="12.75" customHeight="1">
      <c r="A225" s="109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ht="12.75" customHeight="1">
      <c r="A226" s="109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ht="12.75" customHeight="1">
      <c r="A227" s="109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ht="12.75" customHeight="1">
      <c r="A228" s="109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ht="12.75" customHeight="1">
      <c r="A229" s="109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ht="12.75" customHeight="1">
      <c r="A230" s="109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ht="12.75" customHeight="1">
      <c r="A231" s="109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ht="12.75" customHeight="1">
      <c r="A232" s="109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ht="12.75" customHeight="1">
      <c r="A233" s="109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ht="12.75" customHeight="1">
      <c r="A234" s="109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ht="12.75" customHeight="1">
      <c r="A235" s="109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ht="12.75" customHeight="1">
      <c r="A236" s="109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ht="12.75" customHeight="1">
      <c r="A237" s="109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ht="12.75" customHeight="1">
      <c r="A238" s="109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ht="12.75" customHeight="1">
      <c r="A239" s="109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ht="12.75" customHeight="1">
      <c r="A240" s="109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ht="12.75" customHeight="1">
      <c r="A241" s="109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ht="12.75" customHeight="1">
      <c r="A242" s="109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ht="12.75" customHeight="1">
      <c r="A243" s="109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ht="12.75" customHeight="1">
      <c r="A244" s="109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ht="12.75" customHeight="1">
      <c r="A245" s="109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ht="12.75" customHeight="1">
      <c r="A246" s="109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ht="12.75" customHeight="1">
      <c r="A247" s="109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ht="12.75" customHeight="1">
      <c r="A248" s="109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ht="12.75" customHeight="1">
      <c r="A249" s="109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ht="12.75" customHeight="1">
      <c r="A250" s="109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ht="12.75" customHeight="1">
      <c r="A251" s="109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ht="12.75" customHeight="1">
      <c r="A252" s="109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ht="12.75" customHeight="1">
      <c r="A253" s="109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ht="12.75" customHeight="1">
      <c r="A254" s="109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ht="12.75" customHeight="1">
      <c r="A255" s="109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ht="12.75" customHeight="1">
      <c r="A256" s="109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ht="12.75" customHeight="1">
      <c r="A257" s="109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ht="12.75" customHeight="1">
      <c r="A258" s="109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ht="12.75" customHeight="1">
      <c r="A259" s="109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ht="12.75" customHeight="1">
      <c r="A260" s="109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ht="12.75" customHeight="1">
      <c r="A261" s="109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ht="12.75" customHeight="1">
      <c r="A262" s="109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ht="12.75" customHeight="1">
      <c r="A263" s="109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ht="12.75" customHeight="1">
      <c r="A264" s="109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ht="12.75" customHeight="1">
      <c r="A265" s="109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ht="12.75" customHeight="1">
      <c r="A266" s="109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ht="12.75" customHeight="1">
      <c r="A267" s="109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ht="12.75" customHeight="1">
      <c r="A268" s="109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ht="12.75" customHeight="1">
      <c r="A269" s="109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ht="12.75" customHeight="1">
      <c r="A270" s="109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ht="12.75" customHeight="1">
      <c r="A271" s="109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ht="12.75" customHeight="1">
      <c r="A272" s="109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ht="12.75" customHeight="1">
      <c r="A273" s="109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ht="12.75" customHeight="1">
      <c r="A274" s="109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ht="12.75" customHeight="1">
      <c r="A275" s="109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ht="12.75" customHeight="1">
      <c r="A276" s="109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ht="12.75" customHeight="1">
      <c r="A277" s="109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ht="12.75" customHeight="1">
      <c r="A278" s="109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ht="12.75" customHeight="1">
      <c r="A279" s="109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ht="12.75" customHeight="1">
      <c r="A280" s="109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ht="12.75" customHeight="1">
      <c r="A281" s="109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ht="12.75" customHeight="1">
      <c r="A282" s="109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ht="12.75" customHeight="1">
      <c r="A283" s="109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ht="12.75" customHeight="1">
      <c r="A284" s="109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ht="12.75" customHeight="1">
      <c r="A285" s="109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ht="12.75" customHeight="1">
      <c r="A286" s="109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ht="12.75" customHeight="1">
      <c r="A287" s="109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ht="12.75" customHeight="1">
      <c r="A288" s="109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ht="12.75" customHeight="1">
      <c r="A289" s="109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ht="12.75" customHeight="1">
      <c r="A290" s="109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ht="12.75" customHeight="1">
      <c r="A291" s="109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ht="12.75" customHeight="1">
      <c r="A292" s="109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ht="12.75" customHeight="1">
      <c r="A293" s="109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ht="12.75" customHeight="1">
      <c r="A294" s="109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ht="12.75" customHeight="1">
      <c r="A295" s="109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ht="12.75" customHeight="1">
      <c r="A296" s="109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ht="12.75" customHeight="1">
      <c r="A297" s="109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ht="12.75" customHeight="1">
      <c r="A298" s="109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ht="12.75" customHeight="1">
      <c r="A299" s="109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ht="12.75" customHeight="1">
      <c r="A300" s="109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ht="12.75" customHeight="1">
      <c r="A301" s="109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ht="12.75" customHeight="1">
      <c r="A302" s="109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ht="12.75" customHeight="1">
      <c r="A303" s="109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ht="12.75" customHeight="1">
      <c r="A304" s="109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ht="12.75" customHeight="1">
      <c r="A305" s="109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ht="12.75" customHeight="1">
      <c r="A306" s="109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ht="12.75" customHeight="1">
      <c r="A307" s="109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ht="12.75" customHeight="1">
      <c r="A308" s="109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ht="12.75" customHeight="1">
      <c r="A309" s="109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ht="12.75" customHeight="1">
      <c r="A310" s="109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ht="12.75" customHeight="1">
      <c r="A311" s="109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ht="12.75" customHeight="1">
      <c r="A312" s="109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ht="12.75" customHeight="1">
      <c r="A313" s="109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ht="12.75" customHeight="1">
      <c r="A314" s="109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ht="12.75" customHeight="1">
      <c r="A315" s="109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ht="12.75" customHeight="1">
      <c r="A316" s="109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ht="12.75" customHeight="1">
      <c r="A317" s="109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ht="12.75" customHeight="1">
      <c r="A318" s="109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ht="12.75" customHeight="1">
      <c r="A319" s="109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ht="12.75" customHeight="1">
      <c r="A320" s="109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ht="12.75" customHeight="1">
      <c r="A321" s="109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ht="12.75" customHeight="1">
      <c r="A322" s="109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ht="12.75" customHeight="1">
      <c r="A323" s="109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ht="12.75" customHeight="1">
      <c r="A324" s="109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ht="12.75" customHeight="1">
      <c r="A325" s="109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ht="12.75" customHeight="1">
      <c r="A326" s="109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ht="12.75" customHeight="1">
      <c r="A327" s="109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ht="12.75" customHeight="1">
      <c r="A328" s="109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ht="12.75" customHeight="1">
      <c r="A329" s="109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ht="12.75" customHeight="1">
      <c r="A330" s="109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ht="12.75" customHeight="1">
      <c r="A331" s="109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ht="12.75" customHeight="1">
      <c r="A332" s="109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ht="12.75" customHeight="1">
      <c r="A333" s="109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ht="12.75" customHeight="1">
      <c r="A334" s="109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ht="12.75" customHeight="1">
      <c r="A335" s="109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ht="12.75" customHeight="1">
      <c r="A336" s="109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ht="12.75" customHeight="1">
      <c r="A337" s="109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ht="12.75" customHeight="1">
      <c r="A338" s="109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ht="12.75" customHeight="1">
      <c r="A339" s="109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ht="12.75" customHeight="1">
      <c r="A340" s="109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ht="12.75" customHeight="1">
      <c r="A341" s="109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ht="12.75" customHeight="1">
      <c r="A342" s="109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ht="12.75" customHeight="1">
      <c r="A343" s="109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ht="12.75" customHeight="1">
      <c r="A344" s="109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ht="12.75" customHeight="1">
      <c r="A345" s="109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ht="12.75" customHeight="1">
      <c r="A346" s="109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ht="12.75" customHeight="1">
      <c r="A347" s="109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ht="12.75" customHeight="1">
      <c r="A348" s="109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ht="12.75" customHeight="1">
      <c r="A349" s="109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ht="12.75" customHeight="1">
      <c r="A350" s="109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ht="12.75" customHeight="1">
      <c r="A351" s="109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ht="12.75" customHeight="1">
      <c r="A352" s="109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ht="12.75" customHeight="1">
      <c r="A353" s="109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ht="12.75" customHeight="1">
      <c r="A354" s="109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ht="12.75" customHeight="1">
      <c r="A355" s="109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ht="12.75" customHeight="1">
      <c r="A356" s="109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ht="12.75" customHeight="1">
      <c r="A357" s="109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ht="12.75" customHeight="1">
      <c r="A358" s="109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ht="12.75" customHeight="1">
      <c r="A359" s="109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ht="12.75" customHeight="1">
      <c r="A360" s="109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ht="12.75" customHeight="1">
      <c r="A361" s="109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ht="12.75" customHeight="1">
      <c r="A362" s="109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ht="12.75" customHeight="1">
      <c r="A363" s="109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ht="12.75" customHeight="1">
      <c r="A364" s="109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ht="12.75" customHeight="1">
      <c r="A365" s="109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ht="12.75" customHeight="1">
      <c r="A366" s="109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ht="12.75" customHeight="1">
      <c r="A367" s="109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ht="12.75" customHeight="1">
      <c r="A368" s="109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ht="12.75" customHeight="1">
      <c r="A369" s="109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ht="12.75" customHeight="1">
      <c r="A370" s="109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ht="12.75" customHeight="1">
      <c r="A371" s="109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ht="12.75" customHeight="1">
      <c r="A372" s="109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ht="12.75" customHeight="1">
      <c r="A373" s="109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ht="12.75" customHeight="1">
      <c r="A374" s="109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ht="12.75" customHeight="1">
      <c r="A375" s="109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ht="12.75" customHeight="1">
      <c r="A376" s="109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ht="12.75" customHeight="1">
      <c r="A377" s="109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ht="12.75" customHeight="1">
      <c r="A378" s="109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ht="12.75" customHeight="1">
      <c r="A379" s="109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ht="12.75" customHeight="1">
      <c r="A380" s="109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ht="12.75" customHeight="1">
      <c r="A381" s="109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ht="12.75" customHeight="1">
      <c r="A382" s="109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ht="12.75" customHeight="1">
      <c r="A383" s="109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ht="12.75" customHeight="1">
      <c r="A384" s="109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ht="12.75" customHeight="1">
      <c r="A385" s="109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ht="12.75" customHeight="1">
      <c r="A386" s="109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ht="12.75" customHeight="1">
      <c r="A387" s="109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ht="12.75" customHeight="1">
      <c r="A388" s="109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ht="12.75" customHeight="1">
      <c r="A389" s="109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ht="12.75" customHeight="1">
      <c r="A390" s="109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ht="12.75" customHeight="1">
      <c r="A391" s="109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ht="12.75" customHeight="1">
      <c r="A392" s="109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ht="12.75" customHeight="1">
      <c r="A393" s="109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ht="12.75" customHeight="1">
      <c r="A394" s="109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ht="12.75" customHeight="1">
      <c r="A395" s="109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ht="12.75" customHeight="1">
      <c r="A396" s="109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ht="12.75" customHeight="1">
      <c r="A397" s="109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ht="12.75" customHeight="1">
      <c r="A398" s="109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ht="12.75" customHeight="1">
      <c r="A399" s="109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ht="12.75" customHeight="1">
      <c r="A400" s="109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ht="12.75" customHeight="1">
      <c r="A401" s="109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ht="12.75" customHeight="1">
      <c r="A402" s="109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ht="12.75" customHeight="1">
      <c r="A403" s="109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ht="12.75" customHeight="1">
      <c r="A404" s="109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ht="12.75" customHeight="1">
      <c r="A405" s="109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ht="12.75" customHeight="1">
      <c r="A406" s="109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ht="12.75" customHeight="1">
      <c r="A407" s="109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ht="12.75" customHeight="1">
      <c r="A408" s="109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ht="12.75" customHeight="1">
      <c r="A409" s="109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ht="12.75" customHeight="1">
      <c r="A410" s="109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ht="12.75" customHeight="1">
      <c r="A411" s="109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ht="12.75" customHeight="1">
      <c r="A412" s="109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ht="12.75" customHeight="1">
      <c r="A413" s="109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ht="12.75" customHeight="1">
      <c r="A414" s="109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ht="12.75" customHeight="1">
      <c r="A415" s="109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ht="12.75" customHeight="1">
      <c r="A416" s="109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ht="12.75" customHeight="1">
      <c r="A417" s="109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ht="12.75" customHeight="1">
      <c r="A418" s="109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ht="12.75" customHeight="1">
      <c r="A419" s="109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ht="12.75" customHeight="1">
      <c r="A420" s="109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ht="12.75" customHeight="1">
      <c r="A421" s="109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ht="12.75" customHeight="1">
      <c r="A422" s="109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ht="12.75" customHeight="1">
      <c r="A423" s="109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ht="12.75" customHeight="1">
      <c r="A424" s="109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ht="12.75" customHeight="1">
      <c r="A425" s="109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ht="12.75" customHeight="1">
      <c r="A426" s="109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ht="12.75" customHeight="1">
      <c r="A427" s="109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ht="12.75" customHeight="1">
      <c r="A428" s="109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ht="12.75" customHeight="1">
      <c r="A429" s="109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ht="12.75" customHeight="1">
      <c r="A430" s="109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ht="12.75" customHeight="1">
      <c r="A431" s="109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ht="12.75" customHeight="1">
      <c r="A432" s="109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ht="12.75" customHeight="1">
      <c r="A433" s="109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ht="12.75" customHeight="1">
      <c r="A434" s="109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ht="12.75" customHeight="1">
      <c r="A435" s="109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ht="12.75" customHeight="1">
      <c r="A436" s="109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ht="12.75" customHeight="1">
      <c r="A437" s="109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ht="12.75" customHeight="1">
      <c r="A438" s="109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ht="12.75" customHeight="1">
      <c r="A439" s="109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ht="12.75" customHeight="1">
      <c r="A440" s="109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ht="12.75" customHeight="1">
      <c r="A441" s="109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ht="12.75" customHeight="1">
      <c r="A442" s="109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ht="12.75" customHeight="1">
      <c r="A443" s="109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ht="12.75" customHeight="1">
      <c r="A444" s="109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ht="12.75" customHeight="1">
      <c r="A445" s="109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ht="12.75" customHeight="1">
      <c r="A446" s="109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ht="12.75" customHeight="1">
      <c r="A447" s="109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ht="12.75" customHeight="1">
      <c r="A448" s="109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ht="12.75" customHeight="1">
      <c r="A449" s="109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ht="12.75" customHeight="1">
      <c r="A450" s="109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ht="12.75" customHeight="1">
      <c r="A451" s="109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ht="12.75" customHeight="1">
      <c r="A452" s="109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ht="12.75" customHeight="1">
      <c r="A453" s="109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ht="12.75" customHeight="1">
      <c r="A454" s="109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ht="12.75" customHeight="1">
      <c r="A455" s="109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ht="12.75" customHeight="1">
      <c r="A456" s="109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ht="12.75" customHeight="1">
      <c r="A457" s="109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ht="12.75" customHeight="1">
      <c r="A458" s="109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ht="12.75" customHeight="1">
      <c r="A459" s="109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ht="12.75" customHeight="1">
      <c r="A460" s="109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ht="12.75" customHeight="1">
      <c r="A461" s="109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ht="12.75" customHeight="1">
      <c r="A462" s="109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ht="12.75" customHeight="1">
      <c r="A463" s="109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ht="12.75" customHeight="1">
      <c r="A464" s="109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ht="12.75" customHeight="1">
      <c r="A465" s="109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ht="12.75" customHeight="1">
      <c r="A466" s="109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ht="12.75" customHeight="1">
      <c r="A467" s="109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ht="12.75" customHeight="1">
      <c r="A468" s="109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ht="12.75" customHeight="1">
      <c r="A469" s="109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ht="12.75" customHeight="1">
      <c r="A470" s="109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ht="12.75" customHeight="1">
      <c r="A471" s="109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ht="12.75" customHeight="1">
      <c r="A472" s="109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ht="12.75" customHeight="1">
      <c r="A473" s="109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ht="12.75" customHeight="1">
      <c r="A474" s="109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ht="12.75" customHeight="1">
      <c r="A475" s="109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ht="12.75" customHeight="1">
      <c r="A476" s="109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ht="12.75" customHeight="1">
      <c r="A477" s="109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ht="12.75" customHeight="1">
      <c r="A478" s="109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ht="12.75" customHeight="1">
      <c r="A479" s="109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ht="12.75" customHeight="1">
      <c r="A480" s="109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ht="12.75" customHeight="1">
      <c r="A481" s="109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ht="12.75" customHeight="1">
      <c r="A482" s="109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ht="12.75" customHeight="1">
      <c r="A483" s="109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ht="12.75" customHeight="1">
      <c r="A484" s="109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ht="12.75" customHeight="1">
      <c r="A485" s="109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ht="12.75" customHeight="1">
      <c r="A486" s="109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ht="12.75" customHeight="1">
      <c r="A487" s="109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ht="12.75" customHeight="1">
      <c r="A488" s="109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ht="12.75" customHeight="1">
      <c r="A489" s="109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ht="12.75" customHeight="1">
      <c r="A490" s="109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ht="12.75" customHeight="1">
      <c r="A491" s="109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ht="12.75" customHeight="1">
      <c r="A492" s="109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ht="12.75" customHeight="1">
      <c r="A493" s="109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ht="12.75" customHeight="1">
      <c r="A494" s="109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ht="12.75" customHeight="1">
      <c r="A495" s="109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ht="12.75" customHeight="1">
      <c r="A496" s="109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ht="12.75" customHeight="1">
      <c r="A497" s="109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ht="12.75" customHeight="1">
      <c r="A498" s="109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ht="12.75" customHeight="1">
      <c r="A499" s="109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ht="12.75" customHeight="1">
      <c r="A500" s="109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ht="12.75" customHeight="1">
      <c r="A501" s="109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ht="12.75" customHeight="1">
      <c r="A502" s="109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ht="12.75" customHeight="1">
      <c r="A503" s="109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ht="12.75" customHeight="1">
      <c r="A504" s="109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ht="12.75" customHeight="1">
      <c r="A505" s="109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ht="12.75" customHeight="1">
      <c r="A506" s="109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ht="12.75" customHeight="1">
      <c r="A507" s="109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ht="12.75" customHeight="1">
      <c r="A508" s="109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ht="12.75" customHeight="1">
      <c r="A509" s="109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ht="12.75" customHeight="1">
      <c r="A510" s="109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ht="12.75" customHeight="1">
      <c r="A511" s="109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ht="12.75" customHeight="1">
      <c r="A512" s="109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ht="12.75" customHeight="1">
      <c r="A513" s="109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ht="12.75" customHeight="1">
      <c r="A514" s="109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ht="12.75" customHeight="1">
      <c r="A515" s="109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ht="12.75" customHeight="1">
      <c r="A516" s="109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ht="12.75" customHeight="1">
      <c r="A517" s="109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ht="12.75" customHeight="1">
      <c r="A518" s="109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ht="12.75" customHeight="1">
      <c r="A519" s="109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ht="12.75" customHeight="1">
      <c r="A520" s="109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ht="12.75" customHeight="1">
      <c r="A521" s="109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ht="12.75" customHeight="1">
      <c r="A522" s="109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ht="12.75" customHeight="1">
      <c r="A523" s="109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ht="12.75" customHeight="1">
      <c r="A524" s="109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ht="12.75" customHeight="1">
      <c r="A525" s="109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ht="12.75" customHeight="1">
      <c r="A526" s="109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ht="12.75" customHeight="1">
      <c r="A527" s="109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ht="12.75" customHeight="1">
      <c r="A528" s="109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ht="12.75" customHeight="1">
      <c r="A529" s="109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ht="12.75" customHeight="1">
      <c r="A530" s="109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ht="12.75" customHeight="1">
      <c r="A531" s="109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ht="12.75" customHeight="1">
      <c r="A532" s="109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ht="12.75" customHeight="1">
      <c r="A533" s="109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ht="12.75" customHeight="1">
      <c r="A534" s="109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ht="12.75" customHeight="1">
      <c r="A535" s="109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ht="12.75" customHeight="1">
      <c r="A536" s="109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ht="12.75" customHeight="1">
      <c r="A537" s="109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ht="12.75" customHeight="1">
      <c r="A538" s="109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ht="12.75" customHeight="1">
      <c r="A539" s="109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ht="12.75" customHeight="1">
      <c r="A540" s="109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ht="12.75" customHeight="1">
      <c r="A541" s="109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ht="12.75" customHeight="1">
      <c r="A542" s="109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ht="12.75" customHeight="1">
      <c r="A543" s="109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ht="12.75" customHeight="1">
      <c r="A544" s="109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ht="12.75" customHeight="1">
      <c r="A545" s="109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ht="12.75" customHeight="1">
      <c r="A546" s="109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ht="12.75" customHeight="1">
      <c r="A547" s="109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ht="12.75" customHeight="1">
      <c r="A548" s="109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ht="12.75" customHeight="1">
      <c r="A549" s="109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ht="12.75" customHeight="1">
      <c r="A550" s="109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ht="12.75" customHeight="1">
      <c r="A551" s="109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ht="12.75" customHeight="1">
      <c r="A552" s="109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ht="12.75" customHeight="1">
      <c r="A553" s="109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ht="12.75" customHeight="1">
      <c r="A554" s="109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ht="12.75" customHeight="1">
      <c r="A555" s="109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ht="12.75" customHeight="1">
      <c r="A556" s="109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ht="12.75" customHeight="1">
      <c r="A557" s="109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ht="12.75" customHeight="1">
      <c r="A558" s="109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ht="12.75" customHeight="1">
      <c r="A559" s="109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ht="12.75" customHeight="1">
      <c r="A560" s="109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ht="12.75" customHeight="1">
      <c r="A561" s="109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ht="12.75" customHeight="1">
      <c r="A562" s="109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ht="12.75" customHeight="1">
      <c r="A563" s="109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ht="12.75" customHeight="1">
      <c r="A564" s="109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ht="12.75" customHeight="1">
      <c r="A565" s="109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ht="12.75" customHeight="1">
      <c r="A566" s="109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ht="12.75" customHeight="1">
      <c r="A567" s="109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ht="12.75" customHeight="1">
      <c r="A568" s="109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ht="12.75" customHeight="1">
      <c r="A569" s="109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ht="12.75" customHeight="1">
      <c r="A570" s="109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ht="12.75" customHeight="1">
      <c r="A571" s="109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ht="12.75" customHeight="1">
      <c r="A572" s="109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ht="12.75" customHeight="1">
      <c r="A573" s="109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ht="12.75" customHeight="1">
      <c r="A574" s="109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ht="12.75" customHeight="1">
      <c r="A575" s="109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ht="12.75" customHeight="1">
      <c r="A576" s="109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ht="12.75" customHeight="1">
      <c r="A577" s="109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ht="12.75" customHeight="1">
      <c r="A578" s="109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ht="12.75" customHeight="1">
      <c r="A579" s="109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ht="12.75" customHeight="1">
      <c r="A580" s="109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ht="12.75" customHeight="1">
      <c r="A581" s="109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ht="12.75" customHeight="1">
      <c r="A582" s="109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ht="12.75" customHeight="1">
      <c r="A583" s="109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ht="12.75" customHeight="1">
      <c r="A584" s="109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ht="12.75" customHeight="1">
      <c r="A585" s="109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ht="12.75" customHeight="1">
      <c r="A586" s="109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ht="12.75" customHeight="1">
      <c r="A587" s="109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ht="12.75" customHeight="1">
      <c r="A588" s="109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ht="12.75" customHeight="1">
      <c r="A589" s="109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ht="12.75" customHeight="1">
      <c r="A590" s="109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ht="12.75" customHeight="1">
      <c r="A591" s="109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ht="12.75" customHeight="1">
      <c r="A592" s="109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ht="12.75" customHeight="1">
      <c r="A593" s="109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ht="12.75" customHeight="1">
      <c r="A594" s="109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ht="12.75" customHeight="1">
      <c r="A595" s="109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ht="12.75" customHeight="1">
      <c r="A596" s="109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ht="12.75" customHeight="1">
      <c r="A597" s="109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ht="12.75" customHeight="1">
      <c r="A598" s="109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ht="12.75" customHeight="1">
      <c r="A599" s="109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ht="12.75" customHeight="1">
      <c r="A600" s="109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ht="12.75" customHeight="1">
      <c r="A601" s="109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ht="12.75" customHeight="1">
      <c r="A602" s="109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ht="12.75" customHeight="1">
      <c r="A603" s="109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ht="12.75" customHeight="1">
      <c r="A604" s="109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ht="12.75" customHeight="1">
      <c r="A605" s="109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ht="12.75" customHeight="1">
      <c r="A606" s="109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ht="12.75" customHeight="1">
      <c r="A607" s="109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ht="12.75" customHeight="1">
      <c r="A608" s="109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ht="12.75" customHeight="1">
      <c r="A609" s="109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ht="12.75" customHeight="1">
      <c r="A610" s="109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ht="12.75" customHeight="1">
      <c r="A611" s="109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ht="12.75" customHeight="1">
      <c r="A612" s="109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ht="12.75" customHeight="1">
      <c r="A613" s="109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ht="12.75" customHeight="1">
      <c r="A614" s="109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ht="12.75" customHeight="1">
      <c r="A615" s="109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ht="12.75" customHeight="1">
      <c r="A616" s="109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ht="12.75" customHeight="1">
      <c r="A617" s="109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ht="12.75" customHeight="1">
      <c r="A618" s="109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ht="12.75" customHeight="1">
      <c r="A619" s="109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ht="12.75" customHeight="1">
      <c r="A620" s="109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ht="12.75" customHeight="1">
      <c r="A621" s="109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ht="12.75" customHeight="1">
      <c r="A622" s="109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ht="12.75" customHeight="1">
      <c r="A623" s="109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ht="12.75" customHeight="1">
      <c r="A624" s="109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ht="12.75" customHeight="1">
      <c r="A625" s="109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ht="12.75" customHeight="1">
      <c r="A626" s="109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ht="12.75" customHeight="1">
      <c r="A627" s="109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ht="12.75" customHeight="1">
      <c r="A628" s="109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ht="12.75" customHeight="1">
      <c r="A629" s="109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ht="12.75" customHeight="1">
      <c r="A630" s="109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ht="12.75" customHeight="1">
      <c r="A631" s="109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ht="12.75" customHeight="1">
      <c r="A632" s="109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ht="12.75" customHeight="1">
      <c r="A633" s="109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ht="12.75" customHeight="1">
      <c r="A634" s="109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ht="12.75" customHeight="1">
      <c r="A635" s="109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ht="12.75" customHeight="1">
      <c r="A636" s="109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ht="12.75" customHeight="1">
      <c r="A637" s="109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ht="12.75" customHeight="1">
      <c r="A638" s="109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ht="12.75" customHeight="1">
      <c r="A639" s="109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ht="12.75" customHeight="1">
      <c r="A640" s="109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ht="12.75" customHeight="1">
      <c r="A641" s="109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ht="12.75" customHeight="1">
      <c r="A642" s="109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ht="12.75" customHeight="1">
      <c r="A643" s="109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ht="12.75" customHeight="1">
      <c r="A644" s="109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ht="12.75" customHeight="1">
      <c r="A645" s="109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ht="12.75" customHeight="1">
      <c r="A646" s="109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ht="12.75" customHeight="1">
      <c r="A647" s="109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ht="12.75" customHeight="1">
      <c r="A648" s="109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ht="12.75" customHeight="1">
      <c r="A649" s="109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ht="12.75" customHeight="1">
      <c r="A650" s="109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ht="12.75" customHeight="1">
      <c r="A651" s="109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ht="12.75" customHeight="1">
      <c r="A652" s="109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ht="12.75" customHeight="1">
      <c r="A653" s="109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ht="12.75" customHeight="1">
      <c r="A654" s="109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ht="12.75" customHeight="1">
      <c r="A655" s="109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ht="12.75" customHeight="1">
      <c r="A656" s="109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ht="12.75" customHeight="1">
      <c r="A657" s="109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ht="12.75" customHeight="1">
      <c r="A658" s="109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  <row r="659" ht="12.75" customHeight="1">
      <c r="A659" s="109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</row>
    <row r="660" ht="12.75" customHeight="1">
      <c r="A660" s="109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</row>
    <row r="661" ht="12.75" customHeight="1">
      <c r="A661" s="109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</row>
    <row r="662" ht="12.75" customHeight="1">
      <c r="A662" s="109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</row>
    <row r="663" ht="12.75" customHeight="1">
      <c r="A663" s="109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</row>
    <row r="664" ht="12.75" customHeight="1">
      <c r="A664" s="109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</row>
    <row r="665" ht="12.75" customHeight="1">
      <c r="A665" s="109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</row>
    <row r="666" ht="12.75" customHeight="1">
      <c r="A666" s="109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</row>
    <row r="667" ht="12.75" customHeight="1">
      <c r="A667" s="109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</row>
    <row r="668" ht="12.75" customHeight="1">
      <c r="A668" s="109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</row>
    <row r="669" ht="12.75" customHeight="1">
      <c r="A669" s="109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</row>
    <row r="670" ht="12.75" customHeight="1">
      <c r="A670" s="109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</row>
    <row r="671" ht="12.75" customHeight="1">
      <c r="A671" s="109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</row>
    <row r="672" ht="12.75" customHeight="1">
      <c r="A672" s="109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</row>
    <row r="673" ht="12.75" customHeight="1">
      <c r="A673" s="109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</row>
    <row r="674" ht="12.75" customHeight="1">
      <c r="A674" s="109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</row>
    <row r="675" ht="12.75" customHeight="1">
      <c r="A675" s="109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</row>
    <row r="676" ht="12.75" customHeight="1">
      <c r="A676" s="109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</row>
    <row r="677" ht="12.75" customHeight="1">
      <c r="A677" s="109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</row>
    <row r="678" ht="12.75" customHeight="1">
      <c r="A678" s="109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</row>
    <row r="679" ht="12.75" customHeight="1">
      <c r="A679" s="109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</row>
    <row r="680" ht="12.75" customHeight="1">
      <c r="A680" s="109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</row>
    <row r="681" ht="12.75" customHeight="1">
      <c r="A681" s="109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</row>
    <row r="682" ht="12.75" customHeight="1">
      <c r="A682" s="109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</row>
    <row r="683" ht="12.75" customHeight="1">
      <c r="A683" s="109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</row>
    <row r="684" ht="12.75" customHeight="1">
      <c r="A684" s="109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</row>
    <row r="685" ht="12.75" customHeight="1">
      <c r="A685" s="109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</row>
    <row r="686" ht="12.75" customHeight="1">
      <c r="A686" s="109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</row>
    <row r="687" ht="12.75" customHeight="1">
      <c r="A687" s="109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</row>
    <row r="688" ht="12.75" customHeight="1">
      <c r="A688" s="109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</row>
    <row r="689" ht="12.75" customHeight="1">
      <c r="A689" s="109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</row>
    <row r="690" ht="12.75" customHeight="1">
      <c r="A690" s="109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</row>
    <row r="691" ht="12.75" customHeight="1">
      <c r="A691" s="109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</row>
    <row r="692" ht="12.75" customHeight="1">
      <c r="A692" s="109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</row>
    <row r="693" ht="12.75" customHeight="1">
      <c r="A693" s="109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</row>
    <row r="694" ht="12.75" customHeight="1">
      <c r="A694" s="109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</row>
    <row r="695" ht="12.75" customHeight="1">
      <c r="A695" s="109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</row>
    <row r="696" ht="12.75" customHeight="1">
      <c r="A696" s="109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</row>
    <row r="697" ht="12.75" customHeight="1">
      <c r="A697" s="109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</row>
    <row r="698" ht="12.75" customHeight="1">
      <c r="A698" s="109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</row>
    <row r="699" ht="12.75" customHeight="1">
      <c r="A699" s="109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</row>
    <row r="700" ht="12.75" customHeight="1">
      <c r="A700" s="109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</row>
    <row r="701" ht="12.75" customHeight="1">
      <c r="A701" s="109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</row>
    <row r="702" ht="12.75" customHeight="1">
      <c r="A702" s="109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</row>
    <row r="703" ht="12.75" customHeight="1">
      <c r="A703" s="109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</row>
    <row r="704" ht="12.75" customHeight="1">
      <c r="A704" s="109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</row>
    <row r="705" ht="12.75" customHeight="1">
      <c r="A705" s="109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</row>
    <row r="706" ht="12.75" customHeight="1">
      <c r="A706" s="109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</row>
    <row r="707" ht="12.75" customHeight="1">
      <c r="A707" s="109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</row>
    <row r="708" ht="12.75" customHeight="1">
      <c r="A708" s="109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</row>
    <row r="709" ht="12.75" customHeight="1">
      <c r="A709" s="109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</row>
    <row r="710" ht="12.75" customHeight="1">
      <c r="A710" s="109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</row>
    <row r="711" ht="12.75" customHeight="1">
      <c r="A711" s="109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</row>
    <row r="712" ht="12.75" customHeight="1">
      <c r="A712" s="109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</row>
    <row r="713" ht="12.75" customHeight="1">
      <c r="A713" s="109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</row>
    <row r="714" ht="12.75" customHeight="1">
      <c r="A714" s="109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</row>
    <row r="715" ht="12.75" customHeight="1">
      <c r="A715" s="109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</row>
    <row r="716" ht="12.75" customHeight="1">
      <c r="A716" s="109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</row>
    <row r="717" ht="12.75" customHeight="1">
      <c r="A717" s="109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</row>
    <row r="718" ht="12.75" customHeight="1">
      <c r="A718" s="109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</row>
    <row r="719" ht="12.75" customHeight="1">
      <c r="A719" s="109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</row>
    <row r="720" ht="12.75" customHeight="1">
      <c r="A720" s="109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</row>
    <row r="721" ht="12.75" customHeight="1">
      <c r="A721" s="109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</row>
    <row r="722" ht="12.75" customHeight="1">
      <c r="A722" s="109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</row>
    <row r="723" ht="12.75" customHeight="1">
      <c r="A723" s="109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</row>
    <row r="724" ht="12.75" customHeight="1">
      <c r="A724" s="109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</row>
    <row r="725" ht="12.75" customHeight="1">
      <c r="A725" s="109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</row>
    <row r="726" ht="12.75" customHeight="1">
      <c r="A726" s="109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</row>
    <row r="727" ht="12.75" customHeight="1">
      <c r="A727" s="109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</row>
    <row r="728" ht="12.75" customHeight="1">
      <c r="A728" s="109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</row>
    <row r="729" ht="12.75" customHeight="1">
      <c r="A729" s="109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</row>
    <row r="730" ht="12.75" customHeight="1">
      <c r="A730" s="109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</row>
    <row r="731" ht="12.75" customHeight="1">
      <c r="A731" s="109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</row>
    <row r="732" ht="12.75" customHeight="1">
      <c r="A732" s="109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</row>
    <row r="733" ht="12.75" customHeight="1">
      <c r="A733" s="109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</row>
    <row r="734" ht="12.75" customHeight="1">
      <c r="A734" s="109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</row>
    <row r="735" ht="12.75" customHeight="1">
      <c r="A735" s="109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</row>
    <row r="736" ht="12.75" customHeight="1">
      <c r="A736" s="109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</row>
    <row r="737" ht="12.75" customHeight="1">
      <c r="A737" s="109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</row>
    <row r="738" ht="12.75" customHeight="1">
      <c r="A738" s="109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</row>
    <row r="739" ht="12.75" customHeight="1">
      <c r="A739" s="109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</row>
    <row r="740" ht="12.75" customHeight="1">
      <c r="A740" s="109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</row>
    <row r="741" ht="12.75" customHeight="1">
      <c r="A741" s="109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</row>
    <row r="742" ht="12.75" customHeight="1">
      <c r="A742" s="109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</row>
    <row r="743" ht="12.75" customHeight="1">
      <c r="A743" s="109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</row>
    <row r="744" ht="12.75" customHeight="1">
      <c r="A744" s="109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</row>
    <row r="745" ht="12.75" customHeight="1">
      <c r="A745" s="109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</row>
    <row r="746" ht="12.75" customHeight="1">
      <c r="A746" s="109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</row>
    <row r="747" ht="12.75" customHeight="1">
      <c r="A747" s="109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</row>
    <row r="748" ht="12.75" customHeight="1">
      <c r="A748" s="109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</row>
    <row r="749" ht="12.75" customHeight="1">
      <c r="A749" s="109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</row>
    <row r="750" ht="12.75" customHeight="1">
      <c r="A750" s="109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</row>
    <row r="751" ht="12.75" customHeight="1">
      <c r="A751" s="109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</row>
    <row r="752" ht="12.75" customHeight="1">
      <c r="A752" s="109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</row>
    <row r="753" ht="12.75" customHeight="1">
      <c r="A753" s="109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</row>
    <row r="754" ht="12.75" customHeight="1">
      <c r="A754" s="109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</row>
    <row r="755" ht="12.75" customHeight="1">
      <c r="A755" s="109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</row>
    <row r="756" ht="12.75" customHeight="1">
      <c r="A756" s="109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</row>
    <row r="757" ht="12.75" customHeight="1">
      <c r="A757" s="109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</row>
    <row r="758" ht="12.75" customHeight="1">
      <c r="A758" s="109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</row>
    <row r="759" ht="12.75" customHeight="1">
      <c r="A759" s="109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</row>
    <row r="760" ht="12.75" customHeight="1">
      <c r="A760" s="109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</row>
    <row r="761" ht="12.75" customHeight="1">
      <c r="A761" s="109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</row>
    <row r="762" ht="12.75" customHeight="1">
      <c r="A762" s="109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</row>
    <row r="763" ht="12.75" customHeight="1">
      <c r="A763" s="109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</row>
    <row r="764" ht="12.75" customHeight="1">
      <c r="A764" s="109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</row>
    <row r="765" ht="12.75" customHeight="1">
      <c r="A765" s="109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</row>
    <row r="766" ht="12.75" customHeight="1">
      <c r="A766" s="109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</row>
    <row r="767" ht="12.75" customHeight="1">
      <c r="A767" s="109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</row>
    <row r="768" ht="12.75" customHeight="1">
      <c r="A768" s="109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</row>
    <row r="769" ht="12.75" customHeight="1">
      <c r="A769" s="109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</row>
    <row r="770" ht="12.75" customHeight="1">
      <c r="A770" s="109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</row>
    <row r="771" ht="12.75" customHeight="1">
      <c r="A771" s="109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</row>
    <row r="772" ht="12.75" customHeight="1">
      <c r="A772" s="109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</row>
    <row r="773" ht="12.75" customHeight="1">
      <c r="A773" s="109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</row>
    <row r="774" ht="12.75" customHeight="1">
      <c r="A774" s="109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</row>
    <row r="775" ht="12.75" customHeight="1">
      <c r="A775" s="109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</row>
    <row r="776" ht="12.75" customHeight="1">
      <c r="A776" s="109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</row>
    <row r="777" ht="12.75" customHeight="1">
      <c r="A777" s="109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</row>
    <row r="778" ht="12.75" customHeight="1">
      <c r="A778" s="109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</row>
    <row r="779" ht="12.75" customHeight="1">
      <c r="A779" s="109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</row>
    <row r="780" ht="12.75" customHeight="1">
      <c r="A780" s="109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</row>
    <row r="781" ht="12.75" customHeight="1">
      <c r="A781" s="109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</row>
    <row r="782" ht="12.75" customHeight="1">
      <c r="A782" s="109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</row>
    <row r="783" ht="12.75" customHeight="1">
      <c r="A783" s="109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</row>
    <row r="784" ht="12.75" customHeight="1">
      <c r="A784" s="109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</row>
    <row r="785" ht="12.75" customHeight="1">
      <c r="A785" s="109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</row>
    <row r="786" ht="12.75" customHeight="1">
      <c r="A786" s="109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</row>
    <row r="787" ht="12.75" customHeight="1">
      <c r="A787" s="109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</row>
    <row r="788" ht="12.75" customHeight="1">
      <c r="A788" s="109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</row>
    <row r="789" ht="12.75" customHeight="1">
      <c r="A789" s="109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</row>
    <row r="790" ht="12.75" customHeight="1">
      <c r="A790" s="109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</row>
    <row r="791" ht="12.75" customHeight="1">
      <c r="A791" s="109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</row>
    <row r="792" ht="12.75" customHeight="1">
      <c r="A792" s="109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</row>
    <row r="793" ht="12.75" customHeight="1">
      <c r="A793" s="109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</row>
    <row r="794" ht="12.75" customHeight="1">
      <c r="A794" s="109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</row>
    <row r="795" ht="12.75" customHeight="1">
      <c r="A795" s="109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</row>
    <row r="796" ht="12.75" customHeight="1">
      <c r="A796" s="109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</row>
    <row r="797" ht="12.75" customHeight="1">
      <c r="A797" s="109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</row>
    <row r="798" ht="12.75" customHeight="1">
      <c r="A798" s="109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</row>
    <row r="799" ht="12.75" customHeight="1">
      <c r="A799" s="109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</row>
    <row r="800" ht="12.75" customHeight="1">
      <c r="A800" s="109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</row>
    <row r="801" ht="12.75" customHeight="1">
      <c r="A801" s="109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</row>
    <row r="802" ht="12.75" customHeight="1">
      <c r="A802" s="109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</row>
    <row r="803" ht="12.75" customHeight="1">
      <c r="A803" s="109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</row>
    <row r="804" ht="12.75" customHeight="1">
      <c r="A804" s="109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</row>
    <row r="805" ht="12.75" customHeight="1">
      <c r="A805" s="109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</row>
    <row r="806" ht="12.75" customHeight="1">
      <c r="A806" s="109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</row>
    <row r="807" ht="12.75" customHeight="1">
      <c r="A807" s="109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</row>
    <row r="808" ht="12.75" customHeight="1">
      <c r="A808" s="109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</row>
    <row r="809" ht="12.75" customHeight="1">
      <c r="A809" s="109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</row>
    <row r="810" ht="12.75" customHeight="1">
      <c r="A810" s="109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</row>
    <row r="811" ht="12.75" customHeight="1">
      <c r="A811" s="109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</row>
    <row r="812" ht="12.75" customHeight="1">
      <c r="A812" s="109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</row>
    <row r="813" ht="12.75" customHeight="1">
      <c r="A813" s="109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</row>
    <row r="814" ht="12.75" customHeight="1">
      <c r="A814" s="109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</row>
    <row r="815" ht="12.75" customHeight="1">
      <c r="A815" s="109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</row>
    <row r="816" ht="12.75" customHeight="1">
      <c r="A816" s="109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</row>
    <row r="817" ht="12.75" customHeight="1">
      <c r="A817" s="109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</row>
    <row r="818" ht="12.75" customHeight="1">
      <c r="A818" s="109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</row>
    <row r="819" ht="12.75" customHeight="1">
      <c r="A819" s="109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</row>
    <row r="820" ht="12.75" customHeight="1">
      <c r="A820" s="109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</row>
    <row r="821" ht="12.75" customHeight="1">
      <c r="A821" s="109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</row>
    <row r="822" ht="12.75" customHeight="1">
      <c r="A822" s="109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</row>
    <row r="823" ht="12.75" customHeight="1">
      <c r="A823" s="109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</row>
    <row r="824" ht="12.75" customHeight="1">
      <c r="A824" s="109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</row>
    <row r="825" ht="12.75" customHeight="1">
      <c r="A825" s="109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</row>
    <row r="826" ht="12.75" customHeight="1">
      <c r="A826" s="109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</row>
    <row r="827" ht="12.75" customHeight="1">
      <c r="A827" s="109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</row>
    <row r="828" ht="12.75" customHeight="1">
      <c r="A828" s="109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</row>
    <row r="829" ht="12.75" customHeight="1">
      <c r="A829" s="109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</row>
    <row r="830" ht="12.75" customHeight="1">
      <c r="A830" s="109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</row>
    <row r="831" ht="12.75" customHeight="1">
      <c r="A831" s="109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</row>
    <row r="832" ht="12.75" customHeight="1">
      <c r="A832" s="109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</row>
    <row r="833" ht="12.75" customHeight="1">
      <c r="A833" s="109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</row>
    <row r="834" ht="12.75" customHeight="1">
      <c r="A834" s="109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</row>
    <row r="835" ht="12.75" customHeight="1">
      <c r="A835" s="109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</row>
    <row r="836" ht="12.75" customHeight="1">
      <c r="A836" s="109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</row>
    <row r="837" ht="12.75" customHeight="1">
      <c r="A837" s="109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</row>
    <row r="838" ht="12.75" customHeight="1">
      <c r="A838" s="109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</row>
    <row r="839" ht="12.75" customHeight="1">
      <c r="A839" s="109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</row>
    <row r="840" ht="12.75" customHeight="1">
      <c r="A840" s="109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</row>
    <row r="841" ht="12.75" customHeight="1">
      <c r="A841" s="109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</row>
    <row r="842" ht="12.75" customHeight="1">
      <c r="A842" s="109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</row>
    <row r="843" ht="12.75" customHeight="1">
      <c r="A843" s="109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</row>
    <row r="844" ht="12.75" customHeight="1">
      <c r="A844" s="109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</row>
    <row r="845" ht="12.75" customHeight="1">
      <c r="A845" s="109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</row>
    <row r="846" ht="12.75" customHeight="1">
      <c r="A846" s="109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</row>
    <row r="847" ht="12.75" customHeight="1">
      <c r="A847" s="109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</row>
    <row r="848" ht="12.75" customHeight="1">
      <c r="A848" s="109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</row>
    <row r="849" ht="12.75" customHeight="1">
      <c r="A849" s="109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</row>
    <row r="850" ht="12.75" customHeight="1">
      <c r="A850" s="109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</row>
    <row r="851" ht="12.75" customHeight="1">
      <c r="A851" s="109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</row>
    <row r="852" ht="12.75" customHeight="1">
      <c r="A852" s="109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</row>
    <row r="853" ht="12.75" customHeight="1">
      <c r="A853" s="109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</row>
    <row r="854" ht="12.75" customHeight="1">
      <c r="A854" s="109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</row>
    <row r="855" ht="12.75" customHeight="1">
      <c r="A855" s="109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</row>
    <row r="856" ht="12.75" customHeight="1">
      <c r="A856" s="109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</row>
    <row r="857" ht="12.75" customHeight="1">
      <c r="A857" s="109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</row>
    <row r="858" ht="12.75" customHeight="1">
      <c r="A858" s="109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</row>
    <row r="859" ht="12.75" customHeight="1">
      <c r="A859" s="109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</row>
    <row r="860" ht="12.75" customHeight="1">
      <c r="A860" s="109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</row>
    <row r="861" ht="12.75" customHeight="1">
      <c r="A861" s="109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</row>
    <row r="862" ht="12.75" customHeight="1">
      <c r="A862" s="109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</row>
    <row r="863" ht="12.75" customHeight="1">
      <c r="A863" s="109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</row>
    <row r="864" ht="12.75" customHeight="1">
      <c r="A864" s="109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</row>
    <row r="865" ht="12.75" customHeight="1">
      <c r="A865" s="109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</row>
    <row r="866" ht="12.75" customHeight="1">
      <c r="A866" s="109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</row>
    <row r="867" ht="12.75" customHeight="1">
      <c r="A867" s="109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</row>
    <row r="868" ht="12.75" customHeight="1">
      <c r="A868" s="109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</row>
    <row r="869" ht="12.75" customHeight="1">
      <c r="A869" s="109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</row>
    <row r="870" ht="12.75" customHeight="1">
      <c r="A870" s="109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</row>
    <row r="871" ht="12.75" customHeight="1">
      <c r="A871" s="109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</row>
    <row r="872" ht="12.75" customHeight="1">
      <c r="A872" s="109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</row>
    <row r="873" ht="12.75" customHeight="1">
      <c r="A873" s="109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</row>
    <row r="874" ht="12.75" customHeight="1">
      <c r="A874" s="109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</row>
    <row r="875" ht="12.75" customHeight="1">
      <c r="A875" s="109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</row>
    <row r="876" ht="12.75" customHeight="1">
      <c r="A876" s="109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</row>
    <row r="877" ht="12.75" customHeight="1">
      <c r="A877" s="109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</row>
    <row r="878" ht="12.75" customHeight="1">
      <c r="A878" s="109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</row>
    <row r="879" ht="12.75" customHeight="1">
      <c r="A879" s="109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</row>
    <row r="880" ht="12.75" customHeight="1">
      <c r="A880" s="109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</row>
    <row r="881" ht="12.75" customHeight="1">
      <c r="A881" s="109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</row>
    <row r="882" ht="12.75" customHeight="1">
      <c r="A882" s="109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</row>
    <row r="883" ht="12.75" customHeight="1">
      <c r="A883" s="109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</row>
    <row r="884" ht="12.75" customHeight="1">
      <c r="A884" s="109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</row>
    <row r="885" ht="12.75" customHeight="1">
      <c r="A885" s="109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</row>
    <row r="886" ht="12.75" customHeight="1">
      <c r="A886" s="109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</row>
    <row r="887" ht="12.75" customHeight="1">
      <c r="A887" s="109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</row>
    <row r="888" ht="12.75" customHeight="1">
      <c r="A888" s="109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</row>
    <row r="889" ht="12.75" customHeight="1">
      <c r="A889" s="109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</row>
    <row r="890" ht="12.75" customHeight="1">
      <c r="A890" s="109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</row>
    <row r="891" ht="12.75" customHeight="1">
      <c r="A891" s="109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</row>
    <row r="892" ht="12.75" customHeight="1">
      <c r="A892" s="109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</row>
    <row r="893" ht="12.75" customHeight="1">
      <c r="A893" s="109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</row>
    <row r="894" ht="12.75" customHeight="1">
      <c r="A894" s="109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</row>
    <row r="895" ht="12.75" customHeight="1">
      <c r="A895" s="109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</row>
    <row r="896" ht="12.75" customHeight="1">
      <c r="A896" s="109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</row>
    <row r="897" ht="12.75" customHeight="1">
      <c r="A897" s="109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</row>
    <row r="898" ht="12.75" customHeight="1">
      <c r="A898" s="109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</row>
    <row r="899" ht="12.75" customHeight="1">
      <c r="A899" s="109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</row>
    <row r="900" ht="12.75" customHeight="1">
      <c r="A900" s="109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</row>
    <row r="901" ht="12.75" customHeight="1">
      <c r="A901" s="109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</row>
    <row r="902" ht="12.75" customHeight="1">
      <c r="A902" s="109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</row>
    <row r="903" ht="12.75" customHeight="1">
      <c r="A903" s="109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</row>
    <row r="904" ht="12.75" customHeight="1">
      <c r="A904" s="109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</row>
    <row r="905" ht="12.75" customHeight="1">
      <c r="A905" s="109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</row>
    <row r="906" ht="12.75" customHeight="1">
      <c r="A906" s="109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</row>
    <row r="907" ht="12.75" customHeight="1">
      <c r="A907" s="109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</row>
    <row r="908" ht="12.75" customHeight="1">
      <c r="A908" s="109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</row>
    <row r="909" ht="12.75" customHeight="1">
      <c r="A909" s="109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</row>
    <row r="910" ht="12.75" customHeight="1">
      <c r="A910" s="109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</row>
    <row r="911" ht="12.75" customHeight="1">
      <c r="A911" s="109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</row>
    <row r="912" ht="12.75" customHeight="1">
      <c r="A912" s="109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</row>
    <row r="913" ht="12.75" customHeight="1">
      <c r="A913" s="109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</row>
    <row r="914" ht="12.75" customHeight="1">
      <c r="A914" s="109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</row>
    <row r="915" ht="12.75" customHeight="1">
      <c r="A915" s="109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</row>
    <row r="916" ht="12.75" customHeight="1">
      <c r="A916" s="109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</row>
    <row r="917" ht="12.75" customHeight="1">
      <c r="A917" s="109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</row>
    <row r="918" ht="12.75" customHeight="1">
      <c r="A918" s="109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</row>
    <row r="919" ht="12.75" customHeight="1">
      <c r="A919" s="109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</row>
    <row r="920" ht="12.75" customHeight="1">
      <c r="A920" s="109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</row>
    <row r="921" ht="12.75" customHeight="1">
      <c r="A921" s="109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</row>
    <row r="922" ht="12.75" customHeight="1">
      <c r="A922" s="109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</row>
    <row r="923" ht="12.75" customHeight="1">
      <c r="A923" s="109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</row>
    <row r="924" ht="12.75" customHeight="1">
      <c r="A924" s="109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</row>
    <row r="925" ht="12.75" customHeight="1">
      <c r="A925" s="109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</row>
    <row r="926" ht="12.75" customHeight="1">
      <c r="A926" s="109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</row>
    <row r="927" ht="12.75" customHeight="1">
      <c r="A927" s="109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</row>
    <row r="928" ht="12.75" customHeight="1">
      <c r="A928" s="109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</row>
    <row r="929" ht="12.75" customHeight="1">
      <c r="A929" s="109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</row>
    <row r="930" ht="12.75" customHeight="1">
      <c r="A930" s="109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</row>
    <row r="931" ht="12.75" customHeight="1">
      <c r="A931" s="109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</row>
    <row r="932" ht="12.75" customHeight="1">
      <c r="A932" s="109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</row>
    <row r="933" ht="12.75" customHeight="1">
      <c r="A933" s="109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</row>
    <row r="934" ht="12.75" customHeight="1">
      <c r="A934" s="109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</row>
    <row r="935" ht="12.75" customHeight="1">
      <c r="A935" s="109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</row>
    <row r="936" ht="12.75" customHeight="1">
      <c r="A936" s="109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</row>
    <row r="937" ht="12.75" customHeight="1">
      <c r="A937" s="109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</row>
    <row r="938" ht="12.75" customHeight="1">
      <c r="A938" s="109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</row>
    <row r="939" ht="12.75" customHeight="1">
      <c r="A939" s="109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</row>
    <row r="940" ht="12.75" customHeight="1">
      <c r="A940" s="109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</row>
    <row r="941" ht="12.75" customHeight="1">
      <c r="A941" s="109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</row>
    <row r="942" ht="12.75" customHeight="1">
      <c r="A942" s="109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</row>
    <row r="943" ht="12.75" customHeight="1">
      <c r="A943" s="109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</row>
    <row r="944" ht="12.75" customHeight="1">
      <c r="A944" s="109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</row>
    <row r="945" ht="12.75" customHeight="1">
      <c r="A945" s="109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</row>
    <row r="946" ht="12.75" customHeight="1">
      <c r="A946" s="109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</row>
    <row r="947" ht="12.75" customHeight="1">
      <c r="A947" s="109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</row>
    <row r="948" ht="12.75" customHeight="1">
      <c r="A948" s="109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</row>
    <row r="949" ht="12.75" customHeight="1">
      <c r="A949" s="109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</row>
    <row r="950" ht="12.75" customHeight="1">
      <c r="A950" s="109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</row>
    <row r="951" ht="12.75" customHeight="1">
      <c r="A951" s="109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</row>
    <row r="952" ht="12.75" customHeight="1">
      <c r="A952" s="109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</row>
    <row r="953" ht="12.75" customHeight="1">
      <c r="A953" s="109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</row>
    <row r="954" ht="12.75" customHeight="1">
      <c r="A954" s="109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</row>
    <row r="955" ht="12.75" customHeight="1">
      <c r="A955" s="109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</row>
    <row r="956" ht="12.75" customHeight="1">
      <c r="A956" s="109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</row>
    <row r="957" ht="12.75" customHeight="1">
      <c r="A957" s="109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</row>
    <row r="958" ht="12.75" customHeight="1">
      <c r="A958" s="109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</row>
    <row r="959" ht="12.75" customHeight="1">
      <c r="A959" s="109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</row>
    <row r="960" ht="12.75" customHeight="1">
      <c r="A960" s="109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</row>
    <row r="961" ht="12.75" customHeight="1">
      <c r="A961" s="109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</row>
    <row r="962" ht="12.75" customHeight="1">
      <c r="A962" s="109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</row>
    <row r="963" ht="12.75" customHeight="1">
      <c r="A963" s="109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</row>
    <row r="964" ht="12.75" customHeight="1">
      <c r="A964" s="109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</row>
    <row r="965" ht="12.75" customHeight="1">
      <c r="A965" s="109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</row>
    <row r="966" ht="12.75" customHeight="1">
      <c r="A966" s="109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</row>
    <row r="967" ht="12.75" customHeight="1">
      <c r="A967" s="109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</row>
    <row r="968" ht="12.75" customHeight="1">
      <c r="A968" s="109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</row>
    <row r="969" ht="12.75" customHeight="1">
      <c r="A969" s="109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</row>
    <row r="970" ht="12.75" customHeight="1">
      <c r="A970" s="109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</row>
    <row r="971" ht="12.75" customHeight="1">
      <c r="A971" s="109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</row>
    <row r="972" ht="12.75" customHeight="1">
      <c r="A972" s="109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</row>
    <row r="973" ht="12.75" customHeight="1">
      <c r="A973" s="109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</row>
    <row r="974" ht="12.75" customHeight="1">
      <c r="A974" s="109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</row>
    <row r="975" ht="12.75" customHeight="1">
      <c r="A975" s="109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</row>
    <row r="976" ht="12.75" customHeight="1">
      <c r="A976" s="109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</row>
    <row r="977" ht="12.75" customHeight="1">
      <c r="A977" s="109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</row>
    <row r="978" ht="12.75" customHeight="1">
      <c r="A978" s="109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</row>
    <row r="979" ht="12.75" customHeight="1">
      <c r="A979" s="109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</row>
    <row r="980" ht="12.75" customHeight="1">
      <c r="A980" s="109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</row>
    <row r="981" ht="12.75" customHeight="1">
      <c r="A981" s="109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</row>
    <row r="982" ht="12.75" customHeight="1">
      <c r="A982" s="109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</row>
    <row r="983" ht="12.75" customHeight="1">
      <c r="A983" s="109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</row>
    <row r="984" ht="12.75" customHeight="1">
      <c r="A984" s="109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</row>
    <row r="985" ht="12.75" customHeight="1">
      <c r="A985" s="109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</row>
    <row r="986" ht="12.75" customHeight="1">
      <c r="A986" s="109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</row>
    <row r="987" ht="12.75" customHeight="1">
      <c r="A987" s="109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</row>
    <row r="988" ht="12.75" customHeight="1">
      <c r="A988" s="109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</row>
    <row r="989" ht="12.75" customHeight="1">
      <c r="A989" s="109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</row>
    <row r="990" ht="12.75" customHeight="1">
      <c r="A990" s="109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</row>
    <row r="991" ht="12.75" customHeight="1">
      <c r="A991" s="109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</row>
    <row r="992" ht="12.75" customHeight="1">
      <c r="A992" s="109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</row>
    <row r="993" ht="12.75" customHeight="1">
      <c r="A993" s="109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</row>
    <row r="994" ht="12.75" customHeight="1">
      <c r="A994" s="109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</row>
    <row r="995" ht="12.75" customHeight="1">
      <c r="A995" s="109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</row>
    <row r="996" ht="12.75" customHeight="1">
      <c r="A996" s="109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</row>
    <row r="997" ht="12.75" customHeight="1">
      <c r="A997" s="109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</row>
    <row r="998" ht="12.75" customHeight="1">
      <c r="A998" s="109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</row>
    <row r="999" ht="12.75" customHeight="1">
      <c r="A999" s="109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</row>
    <row r="1000" ht="12.75" customHeight="1">
      <c r="A1000" s="109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</row>
  </sheetData>
  <mergeCells count="19">
    <mergeCell ref="N2:O2"/>
    <mergeCell ref="P2:Q2"/>
    <mergeCell ref="R2:S2"/>
    <mergeCell ref="T2:U2"/>
    <mergeCell ref="V2:W2"/>
    <mergeCell ref="X2:Y2"/>
    <mergeCell ref="Z2:AA2"/>
    <mergeCell ref="Z4:AA4"/>
    <mergeCell ref="Z11:AA11"/>
    <mergeCell ref="Z17:AA17"/>
    <mergeCell ref="Z26:AA26"/>
    <mergeCell ref="Z34:AA34"/>
    <mergeCell ref="B1:Y1"/>
    <mergeCell ref="B2:C2"/>
    <mergeCell ref="D2:E2"/>
    <mergeCell ref="F2:G2"/>
    <mergeCell ref="H2:I2"/>
    <mergeCell ref="J2:K2"/>
    <mergeCell ref="L2:M2"/>
  </mergeCells>
  <printOptions/>
  <pageMargins bottom="0.75" footer="0.0" header="0.0" left="0.7" right="0.7" top="0.75"/>
  <pageSetup orientation="landscape"/>
  <drawing r:id="rId1"/>
</worksheet>
</file>